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/>
  </bookViews>
  <sheets>
    <sheet name="Yearly" sheetId="1" r:id="rId1"/>
  </sheets>
  <calcPr calcId="162913"/>
</workbook>
</file>

<file path=xl/calcChain.xml><?xml version="1.0" encoding="utf-8"?>
<calcChain xmlns="http://schemas.openxmlformats.org/spreadsheetml/2006/main">
  <c r="E23" i="1" l="1"/>
  <c r="F23" i="1"/>
  <c r="G23" i="1"/>
  <c r="H23" i="1"/>
  <c r="I23" i="1"/>
  <c r="J23" i="1"/>
  <c r="K23" i="1"/>
  <c r="L23" i="1"/>
  <c r="M23" i="1"/>
  <c r="D23" i="1"/>
</calcChain>
</file>

<file path=xl/sharedStrings.xml><?xml version="1.0" encoding="utf-8"?>
<sst xmlns="http://schemas.openxmlformats.org/spreadsheetml/2006/main" count="66" uniqueCount="54">
  <si>
    <t>Bank of Thailand</t>
  </si>
  <si>
    <t>EC_XT_047 : Balance of Payments (Summary) (US$)</t>
  </si>
  <si>
    <t>(Unit: Millions of US Dollars)</t>
  </si>
  <si>
    <t>Last Updated : 31 Jan 2020 14:43</t>
  </si>
  <si>
    <t>Retrieved date : 18 Feb 2020 18:43</t>
  </si>
  <si>
    <t/>
  </si>
  <si>
    <t>2019 p</t>
  </si>
  <si>
    <t>2018 p</t>
  </si>
  <si>
    <t xml:space="preserve">2017 </t>
  </si>
  <si>
    <t xml:space="preserve">2016 </t>
  </si>
  <si>
    <t xml:space="preserve">2015 </t>
  </si>
  <si>
    <t xml:space="preserve">2014 </t>
  </si>
  <si>
    <t xml:space="preserve">2013 </t>
  </si>
  <si>
    <t xml:space="preserve">2012 </t>
  </si>
  <si>
    <t xml:space="preserve">2011 </t>
  </si>
  <si>
    <t xml:space="preserve">2010 </t>
  </si>
  <si>
    <t xml:space="preserve">2009 </t>
  </si>
  <si>
    <t xml:space="preserve">2008 </t>
  </si>
  <si>
    <t xml:space="preserve">2007 </t>
  </si>
  <si>
    <t xml:space="preserve">2006 </t>
  </si>
  <si>
    <t xml:space="preserve">2005 </t>
  </si>
  <si>
    <t>1</t>
  </si>
  <si>
    <t>Exports (f.o.b.)</t>
  </si>
  <si>
    <t>2</t>
  </si>
  <si>
    <t>Imports (f.o.b.)</t>
  </si>
  <si>
    <t>3</t>
  </si>
  <si>
    <t>Trade balance</t>
  </si>
  <si>
    <t>4</t>
  </si>
  <si>
    <t>Net services, primary income and secondary income</t>
  </si>
  <si>
    <t>5</t>
  </si>
  <si>
    <t>Current account balance</t>
  </si>
  <si>
    <t>6</t>
  </si>
  <si>
    <t>Capital account</t>
  </si>
  <si>
    <t>....</t>
  </si>
  <si>
    <t>n.a.</t>
  </si>
  <si>
    <t>7</t>
  </si>
  <si>
    <t>Financial account</t>
  </si>
  <si>
    <t>8</t>
  </si>
  <si>
    <t xml:space="preserve">   Central Bank</t>
  </si>
  <si>
    <t>9</t>
  </si>
  <si>
    <t xml:space="preserve">   General government</t>
  </si>
  <si>
    <t>10</t>
  </si>
  <si>
    <t xml:space="preserve">   Other depository corporations</t>
  </si>
  <si>
    <t>11</t>
  </si>
  <si>
    <t xml:space="preserve">   Other sectors</t>
  </si>
  <si>
    <t>12</t>
  </si>
  <si>
    <t xml:space="preserve">      Other financial corporations</t>
  </si>
  <si>
    <t>13</t>
  </si>
  <si>
    <t xml:space="preserve">       Nonfinancial corporations, households, and NPISHs</t>
  </si>
  <si>
    <t>14</t>
  </si>
  <si>
    <t>Net errors &amp; omissions</t>
  </si>
  <si>
    <t>15</t>
  </si>
  <si>
    <t>Overall balance</t>
  </si>
  <si>
    <t>5+6+7+14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</si>
</sst>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#,##0.00_ ;\-#,##0.00\ "/>
  </numFmts>
  <fonts count="3" x14ac:knownFonts="1">
    <font>
      <sz val="11"/>
      <name val="Calibri"/>
    </font>
    <font>
      <sz val="8"/>
      <name val="Microsoft Sans Serif"/>
    </font>
    <font>
      <b/>
      <sz val="8"/>
      <name val="Microsoft Sans Serif"/>
    </font>
  </fonts>
  <fills count="4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49" fontId="2" fillId="2" borderId="1" xfId="0" applyNumberFormat="1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left"/>
    </xf>
    <xf numFmtId="49" fontId="1" fillId="2" borderId="0" xfId="0" applyNumberFormat="1" applyFont="1" applyFill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3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39" fontId="1" fillId="0" borderId="2" xfId="0" applyNumberFormat="1" applyFont="1" applyBorder="1" applyAlignment="1">
      <alignment horizontal="right"/>
    </xf>
    <xf numFmtId="49" fontId="1" fillId="2" borderId="0" xfId="0" applyNumberFormat="1" applyFont="1" applyFill="1" applyAlignment="1">
      <alignment horizontal="right"/>
    </xf>
    <xf numFmtId="49" fontId="1" fillId="2" borderId="2" xfId="0" applyNumberFormat="1" applyFont="1" applyFill="1" applyBorder="1" applyAlignment="1">
      <alignment horizontal="right"/>
    </xf>
    <xf numFmtId="187" fontId="0" fillId="0" borderId="0" xfId="0" applyNumberFormat="1"/>
    <xf numFmtId="0" fontId="1" fillId="3" borderId="0" xfId="0" applyFont="1" applyFill="1" applyAlignment="1">
      <alignment horizontal="right"/>
    </xf>
    <xf numFmtId="49" fontId="1" fillId="2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30" sqref="I30"/>
    </sheetView>
  </sheetViews>
  <sheetFormatPr defaultRowHeight="13.8" x14ac:dyDescent="0.3"/>
  <cols>
    <col min="1" max="1" width="4" customWidth="1"/>
    <col min="2" max="2" width="38.109375" bestFit="1" customWidth="1"/>
    <col min="3" max="3" width="8.109375" bestFit="1" customWidth="1"/>
    <col min="4" max="4" width="9.109375" customWidth="1"/>
    <col min="5" max="6" width="9.44140625" bestFit="1" customWidth="1"/>
    <col min="7" max="11" width="9.109375" customWidth="1"/>
    <col min="12" max="13" width="9.44140625" bestFit="1" customWidth="1"/>
    <col min="14" max="17" width="9.109375" customWidth="1"/>
  </cols>
  <sheetData>
    <row r="1" spans="1:17" ht="14.4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4.4" x14ac:dyDescent="0.3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4.4" x14ac:dyDescent="0.3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4.4" x14ac:dyDescent="0.3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4.4" x14ac:dyDescent="0.3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4.4" x14ac:dyDescent="0.3">
      <c r="A6" s="4" t="s">
        <v>5</v>
      </c>
      <c r="B6" s="4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  <c r="Q6" s="3" t="s">
        <v>20</v>
      </c>
    </row>
    <row r="7" spans="1:17" ht="14.4" x14ac:dyDescent="0.3">
      <c r="A7" s="10" t="s">
        <v>21</v>
      </c>
      <c r="B7" s="5" t="s">
        <v>22</v>
      </c>
      <c r="C7" s="7">
        <v>242980.95</v>
      </c>
      <c r="D7" s="7">
        <v>251108.13</v>
      </c>
      <c r="E7" s="7">
        <v>233688.04</v>
      </c>
      <c r="F7" s="7">
        <v>213487.5</v>
      </c>
      <c r="G7" s="7">
        <v>213364.02</v>
      </c>
      <c r="H7" s="7">
        <v>226638.13</v>
      </c>
      <c r="I7" s="7">
        <v>227455.34</v>
      </c>
      <c r="J7" s="7">
        <v>227655.21</v>
      </c>
      <c r="K7" s="7">
        <v>221399.03</v>
      </c>
      <c r="L7" s="7">
        <v>192902.97</v>
      </c>
      <c r="M7" s="7">
        <v>151763.79</v>
      </c>
      <c r="N7" s="7">
        <v>175233.07</v>
      </c>
      <c r="O7" s="7">
        <v>151258.35</v>
      </c>
      <c r="P7" s="7">
        <v>127941.33</v>
      </c>
      <c r="Q7" s="7">
        <v>109362.01</v>
      </c>
    </row>
    <row r="8" spans="1:17" ht="14.4" x14ac:dyDescent="0.3">
      <c r="A8" s="10" t="s">
        <v>23</v>
      </c>
      <c r="B8" s="5" t="s">
        <v>24</v>
      </c>
      <c r="C8" s="7">
        <v>216350.85</v>
      </c>
      <c r="D8" s="7">
        <v>228720.47</v>
      </c>
      <c r="E8" s="7">
        <v>201106.81</v>
      </c>
      <c r="F8" s="7">
        <v>177711.42</v>
      </c>
      <c r="G8" s="7">
        <v>187247.53</v>
      </c>
      <c r="H8" s="7">
        <v>209422.25</v>
      </c>
      <c r="I8" s="7">
        <v>227415.75</v>
      </c>
      <c r="J8" s="7">
        <v>227625.14</v>
      </c>
      <c r="K8" s="7">
        <v>209213.42</v>
      </c>
      <c r="L8" s="7">
        <v>166225.24</v>
      </c>
      <c r="M8" s="7">
        <v>120561.53</v>
      </c>
      <c r="N8" s="7">
        <v>157884.96</v>
      </c>
      <c r="O8" s="7">
        <v>124618.05</v>
      </c>
      <c r="P8" s="7">
        <v>114271.76</v>
      </c>
      <c r="Q8" s="7">
        <v>105960.14</v>
      </c>
    </row>
    <row r="9" spans="1:17" ht="14.4" x14ac:dyDescent="0.3">
      <c r="A9" s="10" t="s">
        <v>25</v>
      </c>
      <c r="B9" s="5" t="s">
        <v>26</v>
      </c>
      <c r="C9" s="7">
        <v>26630.1</v>
      </c>
      <c r="D9" s="7">
        <v>22387.66</v>
      </c>
      <c r="E9" s="7">
        <v>32581.23</v>
      </c>
      <c r="F9" s="7">
        <v>35776.080000000002</v>
      </c>
      <c r="G9" s="7">
        <v>26116.49</v>
      </c>
      <c r="H9" s="7">
        <v>17215.88</v>
      </c>
      <c r="I9" s="7">
        <v>39.590000000000003</v>
      </c>
      <c r="J9" s="7">
        <v>30.07</v>
      </c>
      <c r="K9" s="7">
        <v>12185.61</v>
      </c>
      <c r="L9" s="7">
        <v>26677.73</v>
      </c>
      <c r="M9" s="7">
        <v>31202.26</v>
      </c>
      <c r="N9" s="7">
        <v>17348.11</v>
      </c>
      <c r="O9" s="7">
        <v>26640.3</v>
      </c>
      <c r="P9" s="7">
        <v>13669.56</v>
      </c>
      <c r="Q9" s="7">
        <v>3401.87</v>
      </c>
    </row>
    <row r="10" spans="1:17" ht="14.4" x14ac:dyDescent="0.3">
      <c r="A10" s="10" t="s">
        <v>27</v>
      </c>
      <c r="B10" s="5" t="s">
        <v>28</v>
      </c>
      <c r="C10" s="7">
        <v>10677.69</v>
      </c>
      <c r="D10" s="7">
        <v>6068.99</v>
      </c>
      <c r="E10" s="7">
        <v>11370.63</v>
      </c>
      <c r="F10" s="7">
        <v>7661.92</v>
      </c>
      <c r="G10" s="7">
        <v>1636.42</v>
      </c>
      <c r="H10" s="7">
        <v>-5572.97</v>
      </c>
      <c r="I10" s="7">
        <v>-8873.0499999999993</v>
      </c>
      <c r="J10" s="7">
        <v>-4929.33</v>
      </c>
      <c r="K10" s="7">
        <v>-2758.76</v>
      </c>
      <c r="L10" s="7">
        <v>-15191.65</v>
      </c>
      <c r="M10" s="7">
        <v>-9013.16</v>
      </c>
      <c r="N10" s="7">
        <v>-16417.2</v>
      </c>
      <c r="O10" s="7">
        <v>-11056.55</v>
      </c>
      <c r="P10" s="7">
        <v>-11354.85</v>
      </c>
      <c r="Q10" s="7">
        <v>-11043.68</v>
      </c>
    </row>
    <row r="11" spans="1:17" ht="14.4" x14ac:dyDescent="0.3">
      <c r="A11" s="10" t="s">
        <v>29</v>
      </c>
      <c r="B11" s="5" t="s">
        <v>30</v>
      </c>
      <c r="C11" s="7">
        <v>37307.79</v>
      </c>
      <c r="D11" s="7">
        <v>28456.65</v>
      </c>
      <c r="E11" s="7">
        <v>43951.86</v>
      </c>
      <c r="F11" s="7">
        <v>43438</v>
      </c>
      <c r="G11" s="7">
        <v>27752.91</v>
      </c>
      <c r="H11" s="7">
        <v>11642.91</v>
      </c>
      <c r="I11" s="7">
        <v>-8833.4599999999991</v>
      </c>
      <c r="J11" s="7">
        <v>-4899.26</v>
      </c>
      <c r="K11" s="7">
        <v>9426.85</v>
      </c>
      <c r="L11" s="7">
        <v>11486.08</v>
      </c>
      <c r="M11" s="7">
        <v>22189.1</v>
      </c>
      <c r="N11" s="7">
        <v>930.91</v>
      </c>
      <c r="O11" s="7">
        <v>15583.75</v>
      </c>
      <c r="P11" s="7">
        <v>2314.71</v>
      </c>
      <c r="Q11" s="7">
        <v>-7641.81</v>
      </c>
    </row>
    <row r="12" spans="1:17" ht="14.4" x14ac:dyDescent="0.3">
      <c r="A12" s="10" t="s">
        <v>31</v>
      </c>
      <c r="B12" s="5" t="s">
        <v>32</v>
      </c>
      <c r="C12" s="8" t="s">
        <v>33</v>
      </c>
      <c r="D12" s="7">
        <v>-610.54</v>
      </c>
      <c r="E12" s="7">
        <v>-140.94</v>
      </c>
      <c r="F12" s="7">
        <v>12.72</v>
      </c>
      <c r="G12" s="7">
        <v>0.08</v>
      </c>
      <c r="H12" s="7">
        <v>100.33</v>
      </c>
      <c r="I12" s="7">
        <v>281.23</v>
      </c>
      <c r="J12" s="7">
        <v>234.43</v>
      </c>
      <c r="K12" s="7">
        <v>-40.869999999999997</v>
      </c>
      <c r="L12" s="7">
        <v>244.59</v>
      </c>
      <c r="M12" s="7">
        <v>67.61</v>
      </c>
      <c r="N12" s="13" t="s">
        <v>34</v>
      </c>
      <c r="O12" s="13" t="s">
        <v>34</v>
      </c>
      <c r="P12" s="13" t="s">
        <v>34</v>
      </c>
      <c r="Q12" s="13" t="s">
        <v>34</v>
      </c>
    </row>
    <row r="13" spans="1:17" ht="14.4" x14ac:dyDescent="0.3">
      <c r="A13" s="10" t="s">
        <v>35</v>
      </c>
      <c r="B13" s="5" t="s">
        <v>36</v>
      </c>
      <c r="C13" s="8" t="s">
        <v>33</v>
      </c>
      <c r="D13" s="7">
        <v>-14948.38</v>
      </c>
      <c r="E13" s="7">
        <v>-12497.7</v>
      </c>
      <c r="F13" s="7">
        <v>-20839.740000000002</v>
      </c>
      <c r="G13" s="7">
        <v>-16799.240000000002</v>
      </c>
      <c r="H13" s="7">
        <v>-15954.7</v>
      </c>
      <c r="I13" s="7">
        <v>-2487.9899999999998</v>
      </c>
      <c r="J13" s="7">
        <v>12789.99</v>
      </c>
      <c r="K13" s="7">
        <v>-8269.15</v>
      </c>
      <c r="L13" s="7">
        <v>23572.85</v>
      </c>
      <c r="M13" s="7">
        <v>1386.06</v>
      </c>
      <c r="N13" s="7">
        <v>17289.02</v>
      </c>
      <c r="O13" s="7">
        <v>-183.33</v>
      </c>
      <c r="P13" s="7">
        <v>7388.73</v>
      </c>
      <c r="Q13" s="7">
        <v>7857.3</v>
      </c>
    </row>
    <row r="14" spans="1:17" ht="14.4" x14ac:dyDescent="0.3">
      <c r="A14" s="10" t="s">
        <v>37</v>
      </c>
      <c r="B14" s="5" t="s">
        <v>38</v>
      </c>
      <c r="C14" s="8" t="s">
        <v>33</v>
      </c>
      <c r="D14" s="7">
        <v>-1711.65</v>
      </c>
      <c r="E14" s="7">
        <v>3151.49</v>
      </c>
      <c r="F14" s="7">
        <v>1061.9100000000001</v>
      </c>
      <c r="G14" s="7">
        <v>-1405.09</v>
      </c>
      <c r="H14" s="7">
        <v>-2956.03</v>
      </c>
      <c r="I14" s="7">
        <v>-4562.79</v>
      </c>
      <c r="J14" s="7">
        <v>1038.54</v>
      </c>
      <c r="K14" s="7">
        <v>-89.58</v>
      </c>
      <c r="L14" s="7">
        <v>2718.52</v>
      </c>
      <c r="M14" s="7">
        <v>1483.35</v>
      </c>
      <c r="N14" s="7">
        <v>325.76</v>
      </c>
      <c r="O14" s="7">
        <v>-855.88</v>
      </c>
      <c r="P14" s="7">
        <v>415.91</v>
      </c>
      <c r="Q14" s="7">
        <v>452.34</v>
      </c>
    </row>
    <row r="15" spans="1:17" ht="14.4" x14ac:dyDescent="0.3">
      <c r="A15" s="10" t="s">
        <v>39</v>
      </c>
      <c r="B15" s="5" t="s">
        <v>40</v>
      </c>
      <c r="C15" s="8" t="s">
        <v>33</v>
      </c>
      <c r="D15" s="7">
        <v>4382.88</v>
      </c>
      <c r="E15" s="7">
        <v>3161.83</v>
      </c>
      <c r="F15" s="7">
        <v>950.49</v>
      </c>
      <c r="G15" s="7">
        <v>-1720.77</v>
      </c>
      <c r="H15" s="7">
        <v>1426.9</v>
      </c>
      <c r="I15" s="7">
        <v>4579.07</v>
      </c>
      <c r="J15" s="7">
        <v>6513.43</v>
      </c>
      <c r="K15" s="7">
        <v>3438.01</v>
      </c>
      <c r="L15" s="7">
        <v>3615.75</v>
      </c>
      <c r="M15" s="7">
        <v>530.79</v>
      </c>
      <c r="N15" s="7">
        <v>-334.88</v>
      </c>
      <c r="O15" s="7">
        <v>-2249.02</v>
      </c>
      <c r="P15" s="7">
        <v>-756.41</v>
      </c>
      <c r="Q15" s="7">
        <v>-934.18</v>
      </c>
    </row>
    <row r="16" spans="1:17" ht="14.4" x14ac:dyDescent="0.3">
      <c r="A16" s="10" t="s">
        <v>41</v>
      </c>
      <c r="B16" s="5" t="s">
        <v>42</v>
      </c>
      <c r="C16" s="8" t="s">
        <v>33</v>
      </c>
      <c r="D16" s="7">
        <v>-5869.01</v>
      </c>
      <c r="E16" s="7">
        <v>4219.59</v>
      </c>
      <c r="F16" s="7">
        <v>-691.03</v>
      </c>
      <c r="G16" s="7">
        <v>-12819.43</v>
      </c>
      <c r="H16" s="7">
        <v>-5472.08</v>
      </c>
      <c r="I16" s="7">
        <v>3187.35</v>
      </c>
      <c r="J16" s="7">
        <v>16350.78</v>
      </c>
      <c r="K16" s="7">
        <v>-8244.0300000000007</v>
      </c>
      <c r="L16" s="7">
        <v>8249.34</v>
      </c>
      <c r="M16" s="7">
        <v>9207.1299999999992</v>
      </c>
      <c r="N16" s="7">
        <v>11186.51</v>
      </c>
      <c r="O16" s="7">
        <v>-1739.5</v>
      </c>
      <c r="P16" s="7">
        <v>-9106.25</v>
      </c>
      <c r="Q16" s="7">
        <v>76.97</v>
      </c>
    </row>
    <row r="17" spans="1:17" ht="14.4" x14ac:dyDescent="0.3">
      <c r="A17" s="10" t="s">
        <v>43</v>
      </c>
      <c r="B17" s="5" t="s">
        <v>44</v>
      </c>
      <c r="C17" s="8" t="s">
        <v>33</v>
      </c>
      <c r="D17" s="7">
        <v>-11750.59</v>
      </c>
      <c r="E17" s="7">
        <v>-23030.61</v>
      </c>
      <c r="F17" s="7">
        <v>-22161.11</v>
      </c>
      <c r="G17" s="7">
        <v>-853.95</v>
      </c>
      <c r="H17" s="7">
        <v>-8953.5</v>
      </c>
      <c r="I17" s="7">
        <v>-5691.62</v>
      </c>
      <c r="J17" s="7">
        <v>-11112.77</v>
      </c>
      <c r="K17" s="7">
        <v>-3373.54</v>
      </c>
      <c r="L17" s="7">
        <v>8989.23</v>
      </c>
      <c r="M17" s="7">
        <v>-9835.2099999999991</v>
      </c>
      <c r="N17" s="7">
        <v>6111.64</v>
      </c>
      <c r="O17" s="7">
        <v>4661.07</v>
      </c>
      <c r="P17" s="7">
        <v>16835.47</v>
      </c>
      <c r="Q17" s="7">
        <v>8262.17</v>
      </c>
    </row>
    <row r="18" spans="1:17" ht="14.4" x14ac:dyDescent="0.3">
      <c r="A18" s="10" t="s">
        <v>45</v>
      </c>
      <c r="B18" s="5" t="s">
        <v>46</v>
      </c>
      <c r="C18" s="8" t="s">
        <v>33</v>
      </c>
      <c r="D18" s="7">
        <v>-59.36</v>
      </c>
      <c r="E18" s="7">
        <v>-11038.07</v>
      </c>
      <c r="F18" s="7">
        <v>-11919.53</v>
      </c>
      <c r="G18" s="7">
        <v>-281.16000000000003</v>
      </c>
      <c r="H18" s="7">
        <v>-9575.35</v>
      </c>
      <c r="I18" s="7">
        <v>-12.85</v>
      </c>
      <c r="J18" s="7">
        <v>-10942.29</v>
      </c>
      <c r="K18" s="7">
        <v>-937.82</v>
      </c>
      <c r="L18" s="7">
        <v>-967.7</v>
      </c>
      <c r="M18" s="7">
        <v>-10197.129999999999</v>
      </c>
      <c r="N18" s="7">
        <v>8526.76</v>
      </c>
      <c r="O18" s="7">
        <v>-10305.44</v>
      </c>
      <c r="P18" s="7">
        <v>13627.69</v>
      </c>
      <c r="Q18" s="7">
        <v>-471.59</v>
      </c>
    </row>
    <row r="19" spans="1:17" ht="14.4" x14ac:dyDescent="0.3">
      <c r="A19" s="10" t="s">
        <v>47</v>
      </c>
      <c r="B19" s="5" t="s">
        <v>48</v>
      </c>
      <c r="C19" s="8" t="s">
        <v>33</v>
      </c>
      <c r="D19" s="7">
        <v>-11691.23</v>
      </c>
      <c r="E19" s="7">
        <v>-11992.54</v>
      </c>
      <c r="F19" s="7">
        <v>-10241.58</v>
      </c>
      <c r="G19" s="7">
        <v>-572.79</v>
      </c>
      <c r="H19" s="7">
        <v>621.86</v>
      </c>
      <c r="I19" s="7">
        <v>-5678.77</v>
      </c>
      <c r="J19" s="7">
        <v>-170.48</v>
      </c>
      <c r="K19" s="7">
        <v>-2435.7199999999998</v>
      </c>
      <c r="L19" s="7">
        <v>9956.92</v>
      </c>
      <c r="M19" s="7">
        <v>361.91</v>
      </c>
      <c r="N19" s="7">
        <v>-2415.12</v>
      </c>
      <c r="O19" s="7">
        <v>14966.51</v>
      </c>
      <c r="P19" s="7">
        <v>3207.78</v>
      </c>
      <c r="Q19" s="7">
        <v>8733.75</v>
      </c>
    </row>
    <row r="20" spans="1:17" ht="14.4" x14ac:dyDescent="0.3">
      <c r="A20" s="10" t="s">
        <v>49</v>
      </c>
      <c r="B20" s="5" t="s">
        <v>50</v>
      </c>
      <c r="C20" s="8" t="s">
        <v>33</v>
      </c>
      <c r="D20" s="7">
        <v>-5631.37</v>
      </c>
      <c r="E20" s="7">
        <v>-5356.52</v>
      </c>
      <c r="F20" s="7">
        <v>-9766.48</v>
      </c>
      <c r="G20" s="7">
        <v>-5094.84</v>
      </c>
      <c r="H20" s="7">
        <v>3001.27</v>
      </c>
      <c r="I20" s="7">
        <v>5991.12</v>
      </c>
      <c r="J20" s="7">
        <v>-2860.46</v>
      </c>
      <c r="K20" s="7">
        <v>96.77</v>
      </c>
      <c r="L20" s="7">
        <v>-3979.12</v>
      </c>
      <c r="M20" s="7">
        <v>483.84</v>
      </c>
      <c r="N20" s="7">
        <v>6473.37</v>
      </c>
      <c r="O20" s="7">
        <v>1701.77</v>
      </c>
      <c r="P20" s="7">
        <v>3038.16</v>
      </c>
      <c r="Q20" s="7">
        <v>5206.82</v>
      </c>
    </row>
    <row r="21" spans="1:17" ht="14.4" x14ac:dyDescent="0.3">
      <c r="A21" s="11" t="s">
        <v>51</v>
      </c>
      <c r="B21" s="6" t="s">
        <v>52</v>
      </c>
      <c r="C21" s="9">
        <v>13582.95</v>
      </c>
      <c r="D21" s="9">
        <v>7266.36</v>
      </c>
      <c r="E21" s="9">
        <v>25956.7</v>
      </c>
      <c r="F21" s="9">
        <v>12844.5</v>
      </c>
      <c r="G21" s="9">
        <v>5858.9</v>
      </c>
      <c r="H21" s="9">
        <v>-1210.2</v>
      </c>
      <c r="I21" s="9">
        <v>-5049.1000000000004</v>
      </c>
      <c r="J21" s="9">
        <v>5264.7</v>
      </c>
      <c r="K21" s="9">
        <v>1213.5999999999999</v>
      </c>
      <c r="L21" s="9">
        <v>31324.400000000001</v>
      </c>
      <c r="M21" s="9">
        <v>24126.6</v>
      </c>
      <c r="N21" s="9">
        <v>24693.3</v>
      </c>
      <c r="O21" s="9">
        <v>17102.2</v>
      </c>
      <c r="P21" s="9">
        <v>12741.6</v>
      </c>
      <c r="Q21" s="9">
        <v>5422.3</v>
      </c>
    </row>
    <row r="23" spans="1:17" ht="14.4" x14ac:dyDescent="0.3">
      <c r="B23" s="14" t="s">
        <v>53</v>
      </c>
      <c r="C23" s="12"/>
      <c r="D23" s="12">
        <f>D11+D12+D13+D20</f>
        <v>7266.3600000000015</v>
      </c>
      <c r="E23" s="12">
        <f t="shared" ref="E23:Q23" si="0">E11+E12+E13+E20</f>
        <v>25956.699999999997</v>
      </c>
      <c r="F23" s="12">
        <f t="shared" si="0"/>
        <v>12844.5</v>
      </c>
      <c r="G23" s="12">
        <f t="shared" si="0"/>
        <v>5858.91</v>
      </c>
      <c r="H23" s="12">
        <f t="shared" si="0"/>
        <v>-1210.190000000001</v>
      </c>
      <c r="I23" s="12">
        <f t="shared" si="0"/>
        <v>-5049.0999999999995</v>
      </c>
      <c r="J23" s="12">
        <f t="shared" si="0"/>
        <v>5264.7</v>
      </c>
      <c r="K23" s="12">
        <f t="shared" si="0"/>
        <v>1213.5999999999999</v>
      </c>
      <c r="L23" s="12">
        <f t="shared" si="0"/>
        <v>31324.399999999998</v>
      </c>
      <c r="M23" s="12">
        <f t="shared" si="0"/>
        <v>24126.61</v>
      </c>
      <c r="N23" s="12"/>
      <c r="O23" s="12"/>
      <c r="P23" s="12"/>
      <c r="Q2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2020-02-18T13:22:15Z</dcterms:created>
  <dcterms:modified xsi:type="dcterms:W3CDTF">2020-02-18T13:22:15Z</dcterms:modified>
</cp:coreProperties>
</file>