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99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12" i="1"/>
  <c r="K7"/>
  <c r="K6"/>
  <c r="K5"/>
  <c r="S12"/>
  <c r="S11"/>
  <c r="S10"/>
  <c r="S9"/>
  <c r="S8"/>
  <c r="S7"/>
  <c r="S6"/>
  <c r="S5"/>
  <c r="W5"/>
  <c r="V5"/>
  <c r="U5"/>
  <c r="W12"/>
  <c r="V12"/>
  <c r="U12"/>
  <c r="T12"/>
  <c r="W11"/>
  <c r="V11"/>
  <c r="U11"/>
  <c r="T11"/>
  <c r="W10"/>
  <c r="V10"/>
  <c r="U10"/>
  <c r="T10"/>
  <c r="W9"/>
  <c r="V9"/>
  <c r="U9"/>
  <c r="T9"/>
  <c r="W8"/>
  <c r="V8"/>
  <c r="U8"/>
  <c r="T8"/>
  <c r="W7"/>
  <c r="V7"/>
  <c r="U7"/>
  <c r="T7"/>
  <c r="W6"/>
  <c r="V6"/>
  <c r="U6"/>
  <c r="T6"/>
  <c r="T5"/>
  <c r="T13" s="1"/>
  <c r="S13" l="1"/>
  <c r="V13"/>
  <c r="U13"/>
  <c r="W13"/>
</calcChain>
</file>

<file path=xl/sharedStrings.xml><?xml version="1.0" encoding="utf-8"?>
<sst xmlns="http://schemas.openxmlformats.org/spreadsheetml/2006/main" count="22" uniqueCount="18">
  <si>
    <t>Maturity (year)</t>
  </si>
  <si>
    <t>coupon</t>
  </si>
  <si>
    <t>Price</t>
  </si>
  <si>
    <t>BID</t>
  </si>
  <si>
    <t>ASK</t>
  </si>
  <si>
    <t>zero coupon</t>
  </si>
  <si>
    <t>6% coupon bond</t>
  </si>
  <si>
    <t>10% coupn bond</t>
  </si>
  <si>
    <t>8% coupon bond</t>
  </si>
  <si>
    <t>Round 1 prices from the dealer</t>
  </si>
  <si>
    <t xml:space="preserve">The dealer is willing to trade at most 2 units of each bond, but investors can buy or sell less </t>
  </si>
  <si>
    <t>Numbers of bonds you want to trade</t>
  </si>
  <si>
    <t>+ is buy - is sell</t>
  </si>
  <si>
    <t>cash flow x units buy or sell</t>
  </si>
  <si>
    <t>price</t>
  </si>
  <si>
    <t>Cash flow and timing</t>
  </si>
  <si>
    <t>Total cash flow</t>
  </si>
  <si>
    <t>today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</si>
</sst>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W14"/>
  <sheetViews>
    <sheetView tabSelected="1" zoomScaleNormal="100" workbookViewId="0">
      <selection activeCell="T11" sqref="T11"/>
    </sheetView>
  </sheetViews>
  <sheetFormatPr defaultRowHeight="15"/>
  <cols>
    <col min="3" max="3" width="20.42578125" customWidth="1"/>
    <col min="4" max="4" width="6.5703125" customWidth="1"/>
    <col min="5" max="5" width="10.28515625" customWidth="1"/>
    <col min="6" max="6" width="0" hidden="1" customWidth="1"/>
    <col min="10" max="10" width="5" customWidth="1"/>
    <col min="11" max="11" width="6.42578125" customWidth="1"/>
    <col min="12" max="12" width="9.140625" hidden="1" customWidth="1"/>
    <col min="18" max="18" width="13.85546875" customWidth="1"/>
    <col min="19" max="19" width="12.5703125" customWidth="1"/>
  </cols>
  <sheetData>
    <row r="2" spans="3:23">
      <c r="D2" t="s">
        <v>9</v>
      </c>
    </row>
    <row r="3" spans="3:23">
      <c r="I3" t="s">
        <v>11</v>
      </c>
      <c r="M3" t="s">
        <v>15</v>
      </c>
      <c r="S3" t="s">
        <v>17</v>
      </c>
      <c r="T3" t="s">
        <v>13</v>
      </c>
    </row>
    <row r="4" spans="3:23">
      <c r="D4" t="s">
        <v>0</v>
      </c>
      <c r="E4" t="s">
        <v>1</v>
      </c>
      <c r="F4" t="s">
        <v>2</v>
      </c>
      <c r="G4" t="s">
        <v>3</v>
      </c>
      <c r="H4" t="s">
        <v>4</v>
      </c>
      <c r="I4" s="1" t="s">
        <v>12</v>
      </c>
      <c r="K4" t="s">
        <v>14</v>
      </c>
      <c r="M4">
        <v>0</v>
      </c>
      <c r="N4">
        <v>0.5</v>
      </c>
      <c r="O4">
        <v>1</v>
      </c>
      <c r="P4">
        <v>1.5</v>
      </c>
      <c r="Q4">
        <v>2</v>
      </c>
      <c r="T4">
        <v>0.5</v>
      </c>
      <c r="U4">
        <v>1</v>
      </c>
      <c r="V4">
        <v>1.5</v>
      </c>
      <c r="W4">
        <v>2</v>
      </c>
    </row>
    <row r="5" spans="3:23">
      <c r="C5" t="s">
        <v>5</v>
      </c>
      <c r="D5">
        <v>0.5</v>
      </c>
      <c r="E5">
        <v>0</v>
      </c>
      <c r="F5">
        <v>970.87</v>
      </c>
      <c r="I5">
        <v>0.04</v>
      </c>
      <c r="K5">
        <f>H5</f>
        <v>0</v>
      </c>
      <c r="N5">
        <v>1000</v>
      </c>
      <c r="S5">
        <f>-K5*I5</f>
        <v>0</v>
      </c>
      <c r="T5">
        <f>N5*$I5</f>
        <v>40</v>
      </c>
      <c r="U5">
        <f t="shared" ref="U5:W5" si="0">O5*$I5</f>
        <v>0</v>
      </c>
      <c r="V5">
        <f t="shared" si="0"/>
        <v>0</v>
      </c>
      <c r="W5">
        <f t="shared" si="0"/>
        <v>0</v>
      </c>
    </row>
    <row r="6" spans="3:23">
      <c r="C6" t="s">
        <v>5</v>
      </c>
      <c r="D6">
        <v>1</v>
      </c>
      <c r="E6">
        <v>0</v>
      </c>
      <c r="F6">
        <v>938.97</v>
      </c>
      <c r="I6">
        <v>0.04</v>
      </c>
      <c r="K6">
        <f>H6</f>
        <v>0</v>
      </c>
      <c r="O6">
        <v>1000</v>
      </c>
      <c r="S6">
        <f t="shared" ref="S6:S12" si="1">-K6*I6</f>
        <v>0</v>
      </c>
      <c r="T6">
        <f t="shared" ref="T6:T12" si="2">N6*$I6</f>
        <v>0</v>
      </c>
      <c r="U6">
        <f t="shared" ref="U6:U12" si="3">O6*$I6</f>
        <v>40</v>
      </c>
      <c r="V6">
        <f t="shared" ref="V6:V12" si="4">P6*$I6</f>
        <v>0</v>
      </c>
      <c r="W6">
        <f t="shared" ref="W6:W12" si="5">Q6*$I6</f>
        <v>0</v>
      </c>
    </row>
    <row r="7" spans="3:23">
      <c r="C7" t="s">
        <v>5</v>
      </c>
      <c r="D7">
        <v>1.5</v>
      </c>
      <c r="E7">
        <v>0</v>
      </c>
      <c r="F7">
        <v>909.09</v>
      </c>
      <c r="I7">
        <v>1.04</v>
      </c>
      <c r="K7">
        <f>H7</f>
        <v>0</v>
      </c>
      <c r="P7">
        <v>1000</v>
      </c>
      <c r="S7">
        <f t="shared" si="1"/>
        <v>0</v>
      </c>
      <c r="T7">
        <f t="shared" si="2"/>
        <v>0</v>
      </c>
      <c r="U7">
        <f t="shared" si="3"/>
        <v>0</v>
      </c>
      <c r="V7">
        <f t="shared" si="4"/>
        <v>1040</v>
      </c>
      <c r="W7">
        <f t="shared" si="5"/>
        <v>0</v>
      </c>
    </row>
    <row r="8" spans="3:23">
      <c r="C8" t="s">
        <v>5</v>
      </c>
      <c r="D8">
        <v>2</v>
      </c>
      <c r="E8">
        <v>0</v>
      </c>
      <c r="F8">
        <v>873.36</v>
      </c>
      <c r="Q8">
        <v>1000</v>
      </c>
      <c r="S8">
        <f t="shared" si="1"/>
        <v>0</v>
      </c>
      <c r="T8">
        <f t="shared" si="2"/>
        <v>0</v>
      </c>
      <c r="U8">
        <f t="shared" si="3"/>
        <v>0</v>
      </c>
      <c r="V8">
        <f t="shared" si="4"/>
        <v>0</v>
      </c>
      <c r="W8">
        <f t="shared" si="5"/>
        <v>0</v>
      </c>
    </row>
    <row r="9" spans="3:23">
      <c r="C9" t="s">
        <v>6</v>
      </c>
      <c r="D9">
        <v>2</v>
      </c>
      <c r="E9">
        <v>0.06</v>
      </c>
      <c r="F9">
        <v>987</v>
      </c>
      <c r="N9">
        <v>30</v>
      </c>
      <c r="O9">
        <v>30</v>
      </c>
      <c r="P9">
        <v>30</v>
      </c>
      <c r="Q9">
        <v>1030</v>
      </c>
      <c r="S9">
        <f t="shared" si="1"/>
        <v>0</v>
      </c>
      <c r="T9">
        <f t="shared" si="2"/>
        <v>0</v>
      </c>
      <c r="U9">
        <f t="shared" si="3"/>
        <v>0</v>
      </c>
      <c r="V9">
        <f t="shared" si="4"/>
        <v>0</v>
      </c>
      <c r="W9">
        <f t="shared" si="5"/>
        <v>0</v>
      </c>
    </row>
    <row r="10" spans="3:23">
      <c r="C10" t="s">
        <v>7</v>
      </c>
      <c r="D10">
        <v>2</v>
      </c>
      <c r="E10">
        <v>0.1</v>
      </c>
      <c r="F10">
        <v>1057.9745</v>
      </c>
      <c r="N10">
        <v>50</v>
      </c>
      <c r="O10">
        <v>50</v>
      </c>
      <c r="P10">
        <v>50</v>
      </c>
      <c r="Q10">
        <v>1050</v>
      </c>
      <c r="S10">
        <f t="shared" si="1"/>
        <v>0</v>
      </c>
      <c r="T10">
        <f t="shared" si="2"/>
        <v>0</v>
      </c>
      <c r="U10">
        <f t="shared" si="3"/>
        <v>0</v>
      </c>
      <c r="V10">
        <f t="shared" si="4"/>
        <v>0</v>
      </c>
      <c r="W10">
        <f t="shared" si="5"/>
        <v>0</v>
      </c>
    </row>
    <row r="11" spans="3:23">
      <c r="C11" t="s">
        <v>6</v>
      </c>
      <c r="D11">
        <v>1</v>
      </c>
      <c r="E11">
        <v>0.06</v>
      </c>
      <c r="F11">
        <v>996.26520000000005</v>
      </c>
      <c r="N11">
        <v>30</v>
      </c>
      <c r="O11">
        <v>1030</v>
      </c>
      <c r="S11">
        <f t="shared" si="1"/>
        <v>0</v>
      </c>
      <c r="T11">
        <f t="shared" si="2"/>
        <v>0</v>
      </c>
      <c r="U11">
        <f t="shared" si="3"/>
        <v>0</v>
      </c>
      <c r="V11">
        <f t="shared" si="4"/>
        <v>0</v>
      </c>
      <c r="W11">
        <f t="shared" si="5"/>
        <v>0</v>
      </c>
    </row>
    <row r="12" spans="3:23" s="2" customFormat="1">
      <c r="C12" s="2" t="s">
        <v>8</v>
      </c>
      <c r="D12" s="2">
        <v>1.5</v>
      </c>
      <c r="E12" s="2">
        <v>0.08</v>
      </c>
      <c r="F12" s="2">
        <v>1021.8472</v>
      </c>
      <c r="I12" s="2">
        <v>-1</v>
      </c>
      <c r="K12" s="2">
        <f>G12</f>
        <v>0</v>
      </c>
      <c r="N12" s="2">
        <v>40</v>
      </c>
      <c r="O12" s="2">
        <v>40</v>
      </c>
      <c r="P12" s="2">
        <v>1040</v>
      </c>
      <c r="S12" s="2">
        <f t="shared" si="1"/>
        <v>0</v>
      </c>
      <c r="T12" s="2">
        <f t="shared" si="2"/>
        <v>-40</v>
      </c>
      <c r="U12" s="2">
        <f t="shared" si="3"/>
        <v>-40</v>
      </c>
      <c r="V12" s="2">
        <f t="shared" si="4"/>
        <v>-1040</v>
      </c>
      <c r="W12" s="2">
        <f t="shared" si="5"/>
        <v>0</v>
      </c>
    </row>
    <row r="13" spans="3:23">
      <c r="R13" t="s">
        <v>16</v>
      </c>
      <c r="S13">
        <f>SUM(S5:S12)</f>
        <v>0</v>
      </c>
      <c r="T13">
        <f t="shared" ref="T13:W13" si="6">SUM(T5:T12)</f>
        <v>0</v>
      </c>
      <c r="U13">
        <f t="shared" si="6"/>
        <v>0</v>
      </c>
      <c r="V13">
        <f t="shared" si="6"/>
        <v>0</v>
      </c>
      <c r="W13">
        <f t="shared" si="6"/>
        <v>0</v>
      </c>
    </row>
    <row r="14" spans="3:23">
      <c r="C14" t="s">
        <v>10</v>
      </c>
    </row>
  </sheetData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COX-SMU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Anchada Charoenrook</dc:creator>
  <cp:lastModifiedBy>Anchada Charoenrook</cp:lastModifiedBy>
  <dcterms:created xsi:type="dcterms:W3CDTF">2011-01-28T15:40:00Z</dcterms:created>
  <dcterms:modified xsi:type="dcterms:W3CDTF">2013-02-13T03:01:02Z</dcterms:modified>
</cp:coreProperties>
</file>