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uwi\Downloads\"/>
    </mc:Choice>
  </mc:AlternateContent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3" i="1" l="1"/>
  <c r="C16" i="1"/>
  <c r="D6" i="1"/>
  <c r="D10" i="1"/>
  <c r="C4" i="1"/>
  <c r="D4" i="1" s="1"/>
  <c r="C5" i="1"/>
  <c r="D5" i="1" s="1"/>
  <c r="C6" i="1"/>
  <c r="C7" i="1"/>
  <c r="D7" i="1" s="1"/>
  <c r="C8" i="1"/>
  <c r="D8" i="1" s="1"/>
  <c r="C9" i="1"/>
  <c r="D9" i="1" s="1"/>
  <c r="C10" i="1"/>
  <c r="C11" i="1"/>
  <c r="D11" i="1" s="1"/>
  <c r="C12" i="1"/>
  <c r="D12" i="1" s="1"/>
  <c r="C3" i="1"/>
  <c r="B4" i="1"/>
  <c r="B5" i="1"/>
  <c r="B6" i="1"/>
  <c r="B7" i="1"/>
  <c r="B8" i="1"/>
  <c r="B9" i="1"/>
  <c r="B10" i="1"/>
  <c r="B11" i="1"/>
  <c r="B12" i="1"/>
  <c r="B3" i="1"/>
</calcChain>
</file>

<file path=xl/sharedStrings.xml><?xml version="1.0" encoding="utf-8"?>
<sst xmlns="http://schemas.openxmlformats.org/spreadsheetml/2006/main" count="26" uniqueCount="21">
  <si>
    <t>Q</t>
  </si>
  <si>
    <t>MC</t>
  </si>
  <si>
    <t>TC</t>
  </si>
  <si>
    <t>AC</t>
  </si>
  <si>
    <t>Find the intersection between Demand and MC</t>
  </si>
  <si>
    <t>85-10Q</t>
  </si>
  <si>
    <t>=</t>
  </si>
  <si>
    <t>units</t>
  </si>
  <si>
    <t>Total welfare at Q =</t>
  </si>
  <si>
    <t>(Demand - MC)Q</t>
  </si>
  <si>
    <t>1/2*heigth*base</t>
  </si>
  <si>
    <t>(of the red-green triangle)</t>
  </si>
  <si>
    <t xml:space="preserve">incentive to subsidize the fixed cost (of value 120) to the firm. Then, the NET social welfare </t>
  </si>
  <si>
    <t>Demand</t>
  </si>
  <si>
    <t>(P = 85-10Q)</t>
  </si>
  <si>
    <t>(AC = TC/Q)</t>
  </si>
  <si>
    <t>(MC = 25)</t>
  </si>
  <si>
    <t>Total welfare at Q = 6 units = ? (given that we don't count the fixed cost)</t>
  </si>
  <si>
    <t>1/2 * (85-25) * 6</t>
  </si>
  <si>
    <r>
      <t xml:space="preserve">** Since the potential welfare from having this product is </t>
    </r>
    <r>
      <rPr>
        <b/>
        <sz val="11"/>
        <color theme="1"/>
        <rFont val="Calibri"/>
        <family val="2"/>
        <scheme val="minor"/>
      </rPr>
      <t>180</t>
    </r>
    <r>
      <rPr>
        <sz val="11"/>
        <color theme="1"/>
        <rFont val="Calibri"/>
        <family val="2"/>
        <charset val="222"/>
        <scheme val="minor"/>
      </rPr>
      <t xml:space="preserve">, the government may have an </t>
    </r>
  </si>
  <si>
    <t>could become 180 - 120 = 60.  This is better than zero (not having anyone produce the product).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</si>
</sst>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2" borderId="0" xfId="0" applyFill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Sheet1!$B$1</c:f>
              <c:strCache>
                <c:ptCount val="1"/>
                <c:pt idx="0">
                  <c:v>Demand</c:v>
                </c:pt>
              </c:strCache>
            </c:strRef>
          </c:tx>
          <c:marker>
            <c:symbol val="none"/>
          </c:marker>
          <c:cat>
            <c:numRef>
              <c:f>Sheet1!$A$3:$A$12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cat>
          <c:val>
            <c:numRef>
              <c:f>Sheet1!$B$3:$B$12</c:f>
              <c:numCache>
                <c:formatCode>General</c:formatCode>
                <c:ptCount val="10"/>
                <c:pt idx="0">
                  <c:v>85</c:v>
                </c:pt>
                <c:pt idx="1">
                  <c:v>75</c:v>
                </c:pt>
                <c:pt idx="2">
                  <c:v>65</c:v>
                </c:pt>
                <c:pt idx="3">
                  <c:v>55</c:v>
                </c:pt>
                <c:pt idx="4">
                  <c:v>45</c:v>
                </c:pt>
                <c:pt idx="5">
                  <c:v>35</c:v>
                </c:pt>
                <c:pt idx="6">
                  <c:v>25</c:v>
                </c:pt>
                <c:pt idx="7">
                  <c:v>15</c:v>
                </c:pt>
                <c:pt idx="8">
                  <c:v>5</c:v>
                </c:pt>
                <c:pt idx="9">
                  <c:v>-5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Sheet1!$E$1</c:f>
              <c:strCache>
                <c:ptCount val="1"/>
                <c:pt idx="0">
                  <c:v>MC</c:v>
                </c:pt>
              </c:strCache>
            </c:strRef>
          </c:tx>
          <c:marker>
            <c:symbol val="none"/>
          </c:marker>
          <c:val>
            <c:numRef>
              <c:f>Sheet1!$E$3:$E$12</c:f>
              <c:numCache>
                <c:formatCode>General</c:formatCode>
                <c:ptCount val="10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  <c:pt idx="6">
                  <c:v>25</c:v>
                </c:pt>
                <c:pt idx="7">
                  <c:v>25</c:v>
                </c:pt>
                <c:pt idx="8">
                  <c:v>25</c:v>
                </c:pt>
                <c:pt idx="9">
                  <c:v>25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Sheet1!$D$1</c:f>
              <c:strCache>
                <c:ptCount val="1"/>
                <c:pt idx="0">
                  <c:v>AC</c:v>
                </c:pt>
              </c:strCache>
            </c:strRef>
          </c:tx>
          <c:marker>
            <c:symbol val="none"/>
          </c:marker>
          <c:val>
            <c:numRef>
              <c:f>Sheet1!$D$3:$D$12</c:f>
              <c:numCache>
                <c:formatCode>General</c:formatCode>
                <c:ptCount val="10"/>
                <c:pt idx="1">
                  <c:v>145</c:v>
                </c:pt>
                <c:pt idx="2">
                  <c:v>85</c:v>
                </c:pt>
                <c:pt idx="3">
                  <c:v>65</c:v>
                </c:pt>
                <c:pt idx="4">
                  <c:v>55</c:v>
                </c:pt>
                <c:pt idx="5">
                  <c:v>49</c:v>
                </c:pt>
                <c:pt idx="6">
                  <c:v>45</c:v>
                </c:pt>
                <c:pt idx="7" formatCode="0">
                  <c:v>42.142857142857146</c:v>
                </c:pt>
                <c:pt idx="8">
                  <c:v>40</c:v>
                </c:pt>
                <c:pt idx="9" formatCode="0">
                  <c:v>38.333333333333336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0072800"/>
        <c:axId val="120073360"/>
      </c:lineChart>
      <c:catAx>
        <c:axId val="120072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th-TH"/>
            </a:pPr>
            <a:endParaRPr lang="en-US"/>
          </a:p>
        </c:txPr>
        <c:crossAx val="120073360"/>
        <c:crosses val="autoZero"/>
        <c:auto val="1"/>
        <c:lblAlgn val="ctr"/>
        <c:lblOffset val="100"/>
        <c:noMultiLvlLbl val="0"/>
      </c:catAx>
      <c:valAx>
        <c:axId val="1200733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th-TH"/>
            </a:pPr>
            <a:endParaRPr lang="en-US"/>
          </a:p>
        </c:txPr>
        <c:crossAx val="120072800"/>
        <c:crosses val="autoZero"/>
        <c:crossBetween val="between"/>
      </c:valAx>
    </c:plotArea>
    <c:legend>
      <c:legendPos val="b"/>
      <c:layout/>
      <c:overlay val="0"/>
      <c:txPr>
        <a:bodyPr/>
        <a:lstStyle/>
        <a:p>
          <a:pPr>
            <a:defRPr lang="th-TH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4</xdr:row>
      <xdr:rowOff>9525</xdr:rowOff>
    </xdr:from>
    <xdr:to>
      <xdr:col>13</xdr:col>
      <xdr:colOff>485775</xdr:colOff>
      <xdr:row>19</xdr:row>
      <xdr:rowOff>38100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topLeftCell="A7" workbookViewId="0">
      <selection activeCell="A27" sqref="A27"/>
    </sheetView>
  </sheetViews>
  <sheetFormatPr defaultRowHeight="15"/>
  <cols>
    <col min="1" max="1" width="7.7109375" customWidth="1"/>
    <col min="2" max="2" width="12.7109375" customWidth="1"/>
    <col min="4" max="4" width="11.85546875" customWidth="1"/>
    <col min="5" max="5" width="9.85546875" customWidth="1"/>
  </cols>
  <sheetData>
    <row r="1" spans="1:5">
      <c r="A1" t="s">
        <v>0</v>
      </c>
      <c r="B1" s="4" t="s">
        <v>13</v>
      </c>
      <c r="C1" s="4" t="s">
        <v>2</v>
      </c>
      <c r="D1" s="4" t="s">
        <v>3</v>
      </c>
      <c r="E1" s="4" t="s">
        <v>1</v>
      </c>
    </row>
    <row r="2" spans="1:5">
      <c r="B2" s="4" t="s">
        <v>14</v>
      </c>
      <c r="C2" s="4"/>
      <c r="D2" s="4" t="s">
        <v>15</v>
      </c>
      <c r="E2" s="4" t="s">
        <v>16</v>
      </c>
    </row>
    <row r="3" spans="1:5">
      <c r="A3">
        <v>0</v>
      </c>
      <c r="B3" s="4">
        <f>85-10*A3</f>
        <v>85</v>
      </c>
      <c r="C3" s="4">
        <f>120+25*A3</f>
        <v>120</v>
      </c>
      <c r="D3" s="4"/>
      <c r="E3" s="4">
        <v>25</v>
      </c>
    </row>
    <row r="4" spans="1:5">
      <c r="A4">
        <v>1</v>
      </c>
      <c r="B4" s="4">
        <f t="shared" ref="B4:B12" si="0">85-10*A4</f>
        <v>75</v>
      </c>
      <c r="C4" s="4">
        <f t="shared" ref="C4:C12" si="1">120+25*A4</f>
        <v>145</v>
      </c>
      <c r="D4" s="4">
        <f t="shared" ref="D4:D12" si="2">C4/A4</f>
        <v>145</v>
      </c>
      <c r="E4" s="4">
        <v>25</v>
      </c>
    </row>
    <row r="5" spans="1:5">
      <c r="A5">
        <v>2</v>
      </c>
      <c r="B5" s="4">
        <f t="shared" si="0"/>
        <v>65</v>
      </c>
      <c r="C5" s="4">
        <f t="shared" si="1"/>
        <v>170</v>
      </c>
      <c r="D5" s="4">
        <f t="shared" si="2"/>
        <v>85</v>
      </c>
      <c r="E5" s="4">
        <v>25</v>
      </c>
    </row>
    <row r="6" spans="1:5">
      <c r="A6">
        <v>3</v>
      </c>
      <c r="B6" s="4">
        <f t="shared" si="0"/>
        <v>55</v>
      </c>
      <c r="C6" s="4">
        <f t="shared" si="1"/>
        <v>195</v>
      </c>
      <c r="D6" s="4">
        <f t="shared" si="2"/>
        <v>65</v>
      </c>
      <c r="E6" s="4">
        <v>25</v>
      </c>
    </row>
    <row r="7" spans="1:5">
      <c r="A7">
        <v>4</v>
      </c>
      <c r="B7" s="4">
        <f t="shared" si="0"/>
        <v>45</v>
      </c>
      <c r="C7" s="4">
        <f t="shared" si="1"/>
        <v>220</v>
      </c>
      <c r="D7" s="4">
        <f t="shared" si="2"/>
        <v>55</v>
      </c>
      <c r="E7" s="4">
        <v>25</v>
      </c>
    </row>
    <row r="8" spans="1:5">
      <c r="A8">
        <v>5</v>
      </c>
      <c r="B8" s="4">
        <f t="shared" si="0"/>
        <v>35</v>
      </c>
      <c r="C8" s="4">
        <f t="shared" si="1"/>
        <v>245</v>
      </c>
      <c r="D8" s="4">
        <f t="shared" si="2"/>
        <v>49</v>
      </c>
      <c r="E8" s="4">
        <v>25</v>
      </c>
    </row>
    <row r="9" spans="1:5">
      <c r="A9">
        <v>6</v>
      </c>
      <c r="B9" s="4">
        <f t="shared" si="0"/>
        <v>25</v>
      </c>
      <c r="C9" s="4">
        <f t="shared" si="1"/>
        <v>270</v>
      </c>
      <c r="D9" s="4">
        <f t="shared" si="2"/>
        <v>45</v>
      </c>
      <c r="E9" s="4">
        <v>25</v>
      </c>
    </row>
    <row r="10" spans="1:5">
      <c r="A10">
        <v>7</v>
      </c>
      <c r="B10" s="4">
        <f t="shared" si="0"/>
        <v>15</v>
      </c>
      <c r="C10" s="4">
        <f t="shared" si="1"/>
        <v>295</v>
      </c>
      <c r="D10" s="5">
        <f t="shared" si="2"/>
        <v>42.142857142857146</v>
      </c>
      <c r="E10" s="4">
        <v>25</v>
      </c>
    </row>
    <row r="11" spans="1:5">
      <c r="A11">
        <v>8</v>
      </c>
      <c r="B11" s="4">
        <f t="shared" si="0"/>
        <v>5</v>
      </c>
      <c r="C11" s="4">
        <f t="shared" si="1"/>
        <v>320</v>
      </c>
      <c r="D11" s="4">
        <f t="shared" si="2"/>
        <v>40</v>
      </c>
      <c r="E11" s="4">
        <v>25</v>
      </c>
    </row>
    <row r="12" spans="1:5">
      <c r="A12">
        <v>9</v>
      </c>
      <c r="B12" s="4">
        <f t="shared" si="0"/>
        <v>-5</v>
      </c>
      <c r="C12" s="4">
        <f t="shared" si="1"/>
        <v>345</v>
      </c>
      <c r="D12" s="5">
        <f t="shared" si="2"/>
        <v>38.333333333333336</v>
      </c>
      <c r="E12" s="4">
        <v>25</v>
      </c>
    </row>
    <row r="13" spans="1:5">
      <c r="B13" s="4"/>
    </row>
    <row r="14" spans="1:5">
      <c r="A14" t="s">
        <v>4</v>
      </c>
      <c r="B14" s="4"/>
    </row>
    <row r="15" spans="1:5">
      <c r="A15" t="s">
        <v>5</v>
      </c>
      <c r="B15" s="4" t="s">
        <v>6</v>
      </c>
      <c r="C15">
        <v>25</v>
      </c>
    </row>
    <row r="16" spans="1:5">
      <c r="A16" t="s">
        <v>0</v>
      </c>
      <c r="B16" s="4" t="s">
        <v>6</v>
      </c>
      <c r="C16">
        <f>(85-25)/10</f>
        <v>6</v>
      </c>
      <c r="D16" t="s">
        <v>7</v>
      </c>
    </row>
    <row r="17" spans="1:5">
      <c r="B17" s="4"/>
      <c r="C17" s="1"/>
    </row>
    <row r="19" spans="1:5">
      <c r="A19" t="s">
        <v>17</v>
      </c>
    </row>
    <row r="20" spans="1:5">
      <c r="A20" t="s">
        <v>8</v>
      </c>
      <c r="C20" t="s">
        <v>9</v>
      </c>
    </row>
    <row r="21" spans="1:5">
      <c r="B21" s="2" t="s">
        <v>6</v>
      </c>
      <c r="C21" t="s">
        <v>10</v>
      </c>
      <c r="E21" t="s">
        <v>11</v>
      </c>
    </row>
    <row r="22" spans="1:5">
      <c r="B22" s="2" t="s">
        <v>6</v>
      </c>
      <c r="C22" t="s">
        <v>18</v>
      </c>
    </row>
    <row r="23" spans="1:5">
      <c r="B23" s="2" t="s">
        <v>6</v>
      </c>
      <c r="C23" s="3">
        <f>1/2*(85-25)*6</f>
        <v>180</v>
      </c>
    </row>
    <row r="24" spans="1:5">
      <c r="A24" t="s">
        <v>19</v>
      </c>
    </row>
    <row r="25" spans="1:5">
      <c r="A25" t="s">
        <v>12</v>
      </c>
    </row>
    <row r="26" spans="1:5">
      <c r="A26" t="s">
        <v>20</v>
      </c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Yuwi</dc:creator>
  <cp:lastModifiedBy>Yuwi</cp:lastModifiedBy>
  <dcterms:created xsi:type="dcterms:W3CDTF">2012-11-19T08:11:10Z</dcterms:created>
  <dcterms:modified xsi:type="dcterms:W3CDTF">2014-12-02T11:05:01Z</dcterms:modified>
</cp:coreProperties>
</file>