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 activeTab="4"/>
  </bookViews>
  <sheets>
    <sheet name="Table 6.3" sheetId="2" r:id="rId1"/>
    <sheet name="Eg6.3" sheetId="4" r:id="rId2"/>
    <sheet name="Eg 6.4" sheetId="1" r:id="rId3"/>
    <sheet name="Eg.6.5" sheetId="5" r:id="rId4"/>
    <sheet name="Eg6.6" sheetId="6" r:id="rId5"/>
  </sheets>
  <calcPr calcId="144525"/>
</workbook>
</file>

<file path=xl/calcChain.xml><?xml version="1.0" encoding="utf-8"?>
<calcChain xmlns="http://schemas.openxmlformats.org/spreadsheetml/2006/main">
  <c r="F5" i="6" l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4" i="6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4" i="5"/>
  <c r="E17" i="4"/>
  <c r="C17" i="4"/>
  <c r="E16" i="4"/>
  <c r="C16" i="4"/>
  <c r="E15" i="4"/>
  <c r="C15" i="4"/>
  <c r="E14" i="4"/>
  <c r="C14" i="4"/>
  <c r="E13" i="4"/>
  <c r="C13" i="4"/>
  <c r="E12" i="4"/>
  <c r="C12" i="4"/>
  <c r="E11" i="4"/>
  <c r="C11" i="4"/>
  <c r="E10" i="4"/>
  <c r="C10" i="4"/>
  <c r="E9" i="4"/>
  <c r="C9" i="4"/>
  <c r="E8" i="4"/>
  <c r="C8" i="4"/>
  <c r="E7" i="4"/>
  <c r="C7" i="4"/>
  <c r="E6" i="4"/>
  <c r="C6" i="4"/>
  <c r="E5" i="4"/>
  <c r="C5" i="4"/>
  <c r="E4" i="4"/>
  <c r="C4" i="4"/>
  <c r="E3" i="4"/>
  <c r="C3" i="4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3" i="1"/>
</calcChain>
</file>

<file path=xl/sharedStrings.xml><?xml version="1.0" encoding="utf-8"?>
<sst xmlns="http://schemas.openxmlformats.org/spreadsheetml/2006/main" count="178" uniqueCount="66">
  <si>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</si>
  <si>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</si>
  <si>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</si>
  <si>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</si>
  <si>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</si>
  <si>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</si>
  <si>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</si>
  <si>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</si>
  <si>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</si>
  <si>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</si>
  <si>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</si>
  <si>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</si>
  <si>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</si>
  <si>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</si>
  <si>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</si>
  <si>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</si>
  <si>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</si>
  <si>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</si>
  <si>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</si>
  <si>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</si>
  <si>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</si>
  <si>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</si>
  <si>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</si>
  <si>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</si>
  <si>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</si>
  <si>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TABLE 6.3. TOTAL PERSONAL EXPENDITURE AND CATEGORIES</t>
  </si>
  <si>
    <t>[Billions of chained (2000) dollars; quarterly data at seasonally adjusted annual rates]</t>
  </si>
  <si>
    <t>Year or quarter</t>
  </si>
  <si>
    <t>EXPSERVICES</t>
  </si>
  <si>
    <t>EXPDUR</t>
  </si>
  <si>
    <t>EXPNONDUR</t>
  </si>
  <si>
    <t>PCEXP</t>
  </si>
  <si>
    <t xml:space="preserve">2003-I </t>
  </si>
  <si>
    <t xml:space="preserve">2003-II </t>
  </si>
  <si>
    <t xml:space="preserve">2003-III </t>
  </si>
  <si>
    <t>2003-IV</t>
  </si>
  <si>
    <t xml:space="preserve">2004-I </t>
  </si>
  <si>
    <t xml:space="preserve">2004-II </t>
  </si>
  <si>
    <t xml:space="preserve">2004-III </t>
  </si>
  <si>
    <t>2004-IV</t>
  </si>
  <si>
    <t xml:space="preserve">2005-I </t>
  </si>
  <si>
    <t xml:space="preserve">2005-II </t>
  </si>
  <si>
    <t xml:space="preserve">2005-III </t>
  </si>
  <si>
    <t xml:space="preserve">2005-IV  </t>
  </si>
  <si>
    <t xml:space="preserve">2006-I </t>
  </si>
  <si>
    <t xml:space="preserve">2006-II </t>
  </si>
  <si>
    <t xml:space="preserve">2006-III </t>
  </si>
  <si>
    <t>1 Includes other items not shown separately.</t>
  </si>
  <si>
    <t>2 Includes imputed rental value of owner-occupied housing.</t>
  </si>
  <si>
    <t>Note.—See Table B–2 for data for total personal consumption expenditures for 1959–89.</t>
  </si>
  <si>
    <t>Source: Department of Commerce, Bureau of Economic Analysis.</t>
  </si>
  <si>
    <t>lnEXDUR</t>
  </si>
  <si>
    <t>lnPCEXP</t>
  </si>
  <si>
    <t>t</t>
  </si>
  <si>
    <t>ln(EXPSERVICES)</t>
  </si>
  <si>
    <t>Table 2.8</t>
  </si>
  <si>
    <t>obs</t>
  </si>
  <si>
    <t>FOODEXP</t>
  </si>
  <si>
    <t>TOTALEXP</t>
  </si>
  <si>
    <t>lntotalexp</t>
  </si>
  <si>
    <t>Table 6.4</t>
  </si>
  <si>
    <t>CM</t>
  </si>
  <si>
    <t>FLR</t>
  </si>
  <si>
    <t>PGNP</t>
  </si>
  <si>
    <t>TFR</t>
  </si>
  <si>
    <t>PGNP2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</si>
</sst>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8" formatCode="#,##0.0"/>
    <numFmt numFmtId="189" formatCode="0.0000"/>
  </numFmts>
  <fonts count="4">
    <font>
      <sz val="11"/>
      <color theme="1"/>
      <name val="Tahoma"/>
      <family val="2"/>
      <charset val="222"/>
      <scheme val="minor"/>
    </font>
    <font>
      <i/>
      <sz val="11"/>
      <color theme="1"/>
      <name val="Tahoma"/>
      <family val="2"/>
      <charset val="222"/>
      <scheme val="minor"/>
    </font>
    <font>
      <sz val="12"/>
      <name val="News Gothic Condensed"/>
    </font>
    <font>
      <sz val="12"/>
      <color rgb="FFFF0000"/>
      <name val="News Gothic Condensed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Border="1" applyAlignment="1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Continuous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Continuous" vertical="top" wrapText="1"/>
    </xf>
    <xf numFmtId="189" fontId="2" fillId="0" borderId="0" xfId="0" applyNumberFormat="1" applyFont="1" applyBorder="1" applyAlignment="1">
      <alignment horizontal="centerContinuous"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top" wrapText="1"/>
    </xf>
    <xf numFmtId="188" fontId="2" fillId="0" borderId="5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left" vertical="top" wrapText="1"/>
    </xf>
    <xf numFmtId="189" fontId="2" fillId="0" borderId="4" xfId="0" applyNumberFormat="1" applyFont="1" applyBorder="1" applyAlignment="1">
      <alignment vertical="top" wrapText="1"/>
    </xf>
    <xf numFmtId="189" fontId="2" fillId="0" borderId="0" xfId="0" applyNumberFormat="1" applyFont="1" applyBorder="1" applyAlignment="1">
      <alignment vertical="top" wrapText="1"/>
    </xf>
    <xf numFmtId="189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'Eg 6.4'!$D$2</c:f>
              <c:strCache>
                <c:ptCount val="1"/>
                <c:pt idx="0">
                  <c:v>ln(EXPSERVICES)</c:v>
                </c:pt>
              </c:strCache>
            </c:strRef>
          </c:tx>
          <c:spPr>
            <a:ln w="28575">
              <a:noFill/>
            </a:ln>
          </c:spPr>
          <c:xVal>
            <c:numRef>
              <c:f>'Eg 6.4'!$C$3:$C$17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'Eg 6.4'!$D$3:$D$17</c:f>
              <c:numCache>
                <c:formatCode>General</c:formatCode>
                <c:ptCount val="15"/>
                <c:pt idx="0">
                  <c:v>8.329247850751992</c:v>
                </c:pt>
                <c:pt idx="1">
                  <c:v>8.3335828044373539</c:v>
                </c:pt>
                <c:pt idx="2">
                  <c:v>8.3406230634016154</c:v>
                </c:pt>
                <c:pt idx="3">
                  <c:v>8.3476377992719559</c:v>
                </c:pt>
                <c:pt idx="4">
                  <c:v>8.3589474716798708</c:v>
                </c:pt>
                <c:pt idx="5">
                  <c:v>8.3683218844766145</c:v>
                </c:pt>
                <c:pt idx="6">
                  <c:v>8.3759751895007</c:v>
                </c:pt>
                <c:pt idx="7">
                  <c:v>8.3842102198099848</c:v>
                </c:pt>
                <c:pt idx="8">
                  <c:v>8.388291067175377</c:v>
                </c:pt>
                <c:pt idx="9">
                  <c:v>8.3938949750717438</c:v>
                </c:pt>
                <c:pt idx="10">
                  <c:v>8.4016701001606986</c:v>
                </c:pt>
                <c:pt idx="11">
                  <c:v>8.406641446837833</c:v>
                </c:pt>
                <c:pt idx="12">
                  <c:v>8.4106097060134548</c:v>
                </c:pt>
                <c:pt idx="13">
                  <c:v>8.4196685615261853</c:v>
                </c:pt>
                <c:pt idx="14">
                  <c:v>8.4265242245014012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315648"/>
        <c:axId val="98314112"/>
      </c:scatterChart>
      <c:valAx>
        <c:axId val="98315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98314112"/>
        <c:crosses val="autoZero"/>
        <c:crossBetween val="midCat"/>
      </c:valAx>
      <c:valAx>
        <c:axId val="983141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Log of expenditures on services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983156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'Eg6.6'!$C$3</c:f>
              <c:strCache>
                <c:ptCount val="1"/>
                <c:pt idx="0">
                  <c:v>CM</c:v>
                </c:pt>
              </c:strCache>
            </c:strRef>
          </c:tx>
          <c:spPr>
            <a:ln w="28575">
              <a:noFill/>
            </a:ln>
          </c:spPr>
          <c:xVal>
            <c:numRef>
              <c:f>'Eg6.6'!$B$4:$B$67</c:f>
              <c:numCache>
                <c:formatCode>General</c:formatCode>
                <c:ptCount val="64"/>
                <c:pt idx="0">
                  <c:v>1870</c:v>
                </c:pt>
                <c:pt idx="1">
                  <c:v>130</c:v>
                </c:pt>
                <c:pt idx="2">
                  <c:v>310</c:v>
                </c:pt>
                <c:pt idx="3">
                  <c:v>570</c:v>
                </c:pt>
                <c:pt idx="4">
                  <c:v>2050</c:v>
                </c:pt>
                <c:pt idx="5">
                  <c:v>200</c:v>
                </c:pt>
                <c:pt idx="6">
                  <c:v>670</c:v>
                </c:pt>
                <c:pt idx="7">
                  <c:v>300</c:v>
                </c:pt>
                <c:pt idx="8">
                  <c:v>120</c:v>
                </c:pt>
                <c:pt idx="9">
                  <c:v>290</c:v>
                </c:pt>
                <c:pt idx="10">
                  <c:v>1180</c:v>
                </c:pt>
                <c:pt idx="11">
                  <c:v>900</c:v>
                </c:pt>
                <c:pt idx="12">
                  <c:v>1730</c:v>
                </c:pt>
                <c:pt idx="13">
                  <c:v>1150</c:v>
                </c:pt>
                <c:pt idx="14">
                  <c:v>1160</c:v>
                </c:pt>
                <c:pt idx="15">
                  <c:v>1270</c:v>
                </c:pt>
                <c:pt idx="16">
                  <c:v>580</c:v>
                </c:pt>
                <c:pt idx="17">
                  <c:v>660</c:v>
                </c:pt>
                <c:pt idx="18">
                  <c:v>420</c:v>
                </c:pt>
                <c:pt idx="19">
                  <c:v>1080</c:v>
                </c:pt>
                <c:pt idx="20">
                  <c:v>290</c:v>
                </c:pt>
                <c:pt idx="21">
                  <c:v>270</c:v>
                </c:pt>
                <c:pt idx="22">
                  <c:v>560</c:v>
                </c:pt>
                <c:pt idx="23">
                  <c:v>4240</c:v>
                </c:pt>
                <c:pt idx="24">
                  <c:v>240</c:v>
                </c:pt>
                <c:pt idx="25">
                  <c:v>430</c:v>
                </c:pt>
                <c:pt idx="26">
                  <c:v>3020</c:v>
                </c:pt>
                <c:pt idx="27">
                  <c:v>1420</c:v>
                </c:pt>
                <c:pt idx="28">
                  <c:v>420</c:v>
                </c:pt>
                <c:pt idx="29">
                  <c:v>19830</c:v>
                </c:pt>
                <c:pt idx="30">
                  <c:v>420</c:v>
                </c:pt>
                <c:pt idx="31">
                  <c:v>530</c:v>
                </c:pt>
                <c:pt idx="32">
                  <c:v>8640</c:v>
                </c:pt>
                <c:pt idx="33">
                  <c:v>350</c:v>
                </c:pt>
                <c:pt idx="34">
                  <c:v>230</c:v>
                </c:pt>
                <c:pt idx="35">
                  <c:v>1620</c:v>
                </c:pt>
                <c:pt idx="36">
                  <c:v>190</c:v>
                </c:pt>
                <c:pt idx="37">
                  <c:v>2090</c:v>
                </c:pt>
                <c:pt idx="38">
                  <c:v>900</c:v>
                </c:pt>
                <c:pt idx="39">
                  <c:v>230</c:v>
                </c:pt>
                <c:pt idx="40">
                  <c:v>140</c:v>
                </c:pt>
                <c:pt idx="41">
                  <c:v>330</c:v>
                </c:pt>
                <c:pt idx="42">
                  <c:v>1010</c:v>
                </c:pt>
                <c:pt idx="43">
                  <c:v>300</c:v>
                </c:pt>
                <c:pt idx="44">
                  <c:v>1730</c:v>
                </c:pt>
                <c:pt idx="45">
                  <c:v>780</c:v>
                </c:pt>
                <c:pt idx="46">
                  <c:v>1300</c:v>
                </c:pt>
                <c:pt idx="47">
                  <c:v>930</c:v>
                </c:pt>
                <c:pt idx="48">
                  <c:v>690</c:v>
                </c:pt>
                <c:pt idx="49">
                  <c:v>200</c:v>
                </c:pt>
                <c:pt idx="50">
                  <c:v>450</c:v>
                </c:pt>
                <c:pt idx="51">
                  <c:v>280</c:v>
                </c:pt>
                <c:pt idx="52">
                  <c:v>4430</c:v>
                </c:pt>
                <c:pt idx="53">
                  <c:v>270</c:v>
                </c:pt>
                <c:pt idx="54">
                  <c:v>1340</c:v>
                </c:pt>
                <c:pt idx="55">
                  <c:v>670</c:v>
                </c:pt>
                <c:pt idx="56">
                  <c:v>410</c:v>
                </c:pt>
                <c:pt idx="57">
                  <c:v>4370</c:v>
                </c:pt>
                <c:pt idx="58">
                  <c:v>1310</c:v>
                </c:pt>
                <c:pt idx="59">
                  <c:v>1470</c:v>
                </c:pt>
                <c:pt idx="60">
                  <c:v>300</c:v>
                </c:pt>
                <c:pt idx="61">
                  <c:v>3630</c:v>
                </c:pt>
                <c:pt idx="62">
                  <c:v>220</c:v>
                </c:pt>
                <c:pt idx="63">
                  <c:v>560</c:v>
                </c:pt>
              </c:numCache>
            </c:numRef>
          </c:xVal>
          <c:yVal>
            <c:numRef>
              <c:f>'Eg6.6'!$C$4:$C$67</c:f>
              <c:numCache>
                <c:formatCode>General</c:formatCode>
                <c:ptCount val="64"/>
                <c:pt idx="0">
                  <c:v>128</c:v>
                </c:pt>
                <c:pt idx="1">
                  <c:v>204</c:v>
                </c:pt>
                <c:pt idx="2">
                  <c:v>202</c:v>
                </c:pt>
                <c:pt idx="3">
                  <c:v>197</c:v>
                </c:pt>
                <c:pt idx="4">
                  <c:v>96</c:v>
                </c:pt>
                <c:pt idx="5">
                  <c:v>209</c:v>
                </c:pt>
                <c:pt idx="6">
                  <c:v>170</c:v>
                </c:pt>
                <c:pt idx="7">
                  <c:v>240</c:v>
                </c:pt>
                <c:pt idx="8">
                  <c:v>241</c:v>
                </c:pt>
                <c:pt idx="9">
                  <c:v>55</c:v>
                </c:pt>
                <c:pt idx="10">
                  <c:v>75</c:v>
                </c:pt>
                <c:pt idx="11">
                  <c:v>129</c:v>
                </c:pt>
                <c:pt idx="12">
                  <c:v>24</c:v>
                </c:pt>
                <c:pt idx="13">
                  <c:v>165</c:v>
                </c:pt>
                <c:pt idx="14">
                  <c:v>94</c:v>
                </c:pt>
                <c:pt idx="15">
                  <c:v>96</c:v>
                </c:pt>
                <c:pt idx="16">
                  <c:v>148</c:v>
                </c:pt>
                <c:pt idx="17">
                  <c:v>98</c:v>
                </c:pt>
                <c:pt idx="18">
                  <c:v>161</c:v>
                </c:pt>
                <c:pt idx="19">
                  <c:v>118</c:v>
                </c:pt>
                <c:pt idx="20">
                  <c:v>269</c:v>
                </c:pt>
                <c:pt idx="21">
                  <c:v>189</c:v>
                </c:pt>
                <c:pt idx="22">
                  <c:v>126</c:v>
                </c:pt>
                <c:pt idx="23">
                  <c:v>12</c:v>
                </c:pt>
                <c:pt idx="24">
                  <c:v>167</c:v>
                </c:pt>
                <c:pt idx="25">
                  <c:v>135</c:v>
                </c:pt>
                <c:pt idx="26">
                  <c:v>107</c:v>
                </c:pt>
                <c:pt idx="27">
                  <c:v>72</c:v>
                </c:pt>
                <c:pt idx="28">
                  <c:v>128</c:v>
                </c:pt>
                <c:pt idx="29">
                  <c:v>27</c:v>
                </c:pt>
                <c:pt idx="30">
                  <c:v>152</c:v>
                </c:pt>
                <c:pt idx="31">
                  <c:v>224</c:v>
                </c:pt>
                <c:pt idx="32">
                  <c:v>142</c:v>
                </c:pt>
                <c:pt idx="33">
                  <c:v>104</c:v>
                </c:pt>
                <c:pt idx="34">
                  <c:v>287</c:v>
                </c:pt>
                <c:pt idx="35">
                  <c:v>41</c:v>
                </c:pt>
                <c:pt idx="36">
                  <c:v>312</c:v>
                </c:pt>
                <c:pt idx="37">
                  <c:v>77</c:v>
                </c:pt>
                <c:pt idx="38">
                  <c:v>142</c:v>
                </c:pt>
                <c:pt idx="39">
                  <c:v>262</c:v>
                </c:pt>
                <c:pt idx="40">
                  <c:v>215</c:v>
                </c:pt>
                <c:pt idx="41">
                  <c:v>246</c:v>
                </c:pt>
                <c:pt idx="42">
                  <c:v>191</c:v>
                </c:pt>
                <c:pt idx="43">
                  <c:v>182</c:v>
                </c:pt>
                <c:pt idx="44">
                  <c:v>37</c:v>
                </c:pt>
                <c:pt idx="45">
                  <c:v>103</c:v>
                </c:pt>
                <c:pt idx="46">
                  <c:v>67</c:v>
                </c:pt>
                <c:pt idx="47">
                  <c:v>143</c:v>
                </c:pt>
                <c:pt idx="48">
                  <c:v>83</c:v>
                </c:pt>
                <c:pt idx="49">
                  <c:v>223</c:v>
                </c:pt>
                <c:pt idx="50">
                  <c:v>240</c:v>
                </c:pt>
                <c:pt idx="51">
                  <c:v>312</c:v>
                </c:pt>
                <c:pt idx="52">
                  <c:v>12</c:v>
                </c:pt>
                <c:pt idx="53">
                  <c:v>52</c:v>
                </c:pt>
                <c:pt idx="54">
                  <c:v>79</c:v>
                </c:pt>
                <c:pt idx="55">
                  <c:v>61</c:v>
                </c:pt>
                <c:pt idx="56">
                  <c:v>168</c:v>
                </c:pt>
                <c:pt idx="57">
                  <c:v>28</c:v>
                </c:pt>
                <c:pt idx="58">
                  <c:v>121</c:v>
                </c:pt>
                <c:pt idx="59">
                  <c:v>115</c:v>
                </c:pt>
                <c:pt idx="60">
                  <c:v>186</c:v>
                </c:pt>
                <c:pt idx="61">
                  <c:v>47</c:v>
                </c:pt>
                <c:pt idx="62">
                  <c:v>178</c:v>
                </c:pt>
                <c:pt idx="63">
                  <c:v>142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677184"/>
        <c:axId val="113531904"/>
      </c:scatterChart>
      <c:valAx>
        <c:axId val="131677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PGNP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13531904"/>
        <c:crosses val="autoZero"/>
        <c:crossBetween val="midCat"/>
      </c:valAx>
      <c:valAx>
        <c:axId val="1135319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CM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316771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20</xdr:row>
      <xdr:rowOff>147637</xdr:rowOff>
    </xdr:from>
    <xdr:to>
      <xdr:col>10</xdr:col>
      <xdr:colOff>733424</xdr:colOff>
      <xdr:row>37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1</xdr:row>
      <xdr:rowOff>23811</xdr:rowOff>
    </xdr:from>
    <xdr:to>
      <xdr:col>16</xdr:col>
      <xdr:colOff>523874</xdr:colOff>
      <xdr:row>21</xdr:row>
      <xdr:rowOff>28574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opLeftCell="A18" workbookViewId="0">
      <selection activeCell="E23" sqref="E23"/>
    </sheetView>
  </sheetViews>
  <sheetFormatPr defaultRowHeight="15"/>
  <cols>
    <col min="1" max="1" width="12.125" style="9" bestFit="1" customWidth="1"/>
    <col min="2" max="2" width="11.125" style="9" bestFit="1" customWidth="1"/>
    <col min="3" max="3" width="9.5" style="21" bestFit="1" customWidth="1"/>
    <col min="4" max="4" width="11" style="9" bestFit="1" customWidth="1"/>
    <col min="5" max="5" width="8.125" style="9" bestFit="1" customWidth="1"/>
    <col min="6" max="7" width="11.75" style="9" customWidth="1"/>
    <col min="8" max="8" width="9" style="9"/>
    <col min="9" max="9" width="8" style="9" bestFit="1" customWidth="1"/>
    <col min="10" max="10" width="8.125" style="9" bestFit="1" customWidth="1"/>
    <col min="11" max="11" width="12.875" style="9" bestFit="1" customWidth="1"/>
    <col min="12" max="12" width="8.125" style="9" bestFit="1" customWidth="1"/>
    <col min="13" max="13" width="12.875" style="9" bestFit="1" customWidth="1"/>
    <col min="14" max="14" width="9" style="9"/>
    <col min="15" max="15" width="17.875" style="9" bestFit="1" customWidth="1"/>
    <col min="16" max="16" width="12.5" style="9" bestFit="1" customWidth="1"/>
    <col min="17" max="17" width="13.5" style="9" bestFit="1" customWidth="1"/>
    <col min="18" max="18" width="12.5" style="9" bestFit="1" customWidth="1"/>
    <col min="19" max="19" width="12.25" style="9" bestFit="1" customWidth="1"/>
    <col min="20" max="20" width="12.5" style="9" bestFit="1" customWidth="1"/>
    <col min="21" max="21" width="11.5" style="9" bestFit="1" customWidth="1"/>
    <col min="22" max="22" width="12.5" style="9" bestFit="1" customWidth="1"/>
    <col min="23" max="23" width="12.625" style="9" bestFit="1" customWidth="1"/>
    <col min="24" max="256" width="9" style="9"/>
    <col min="257" max="257" width="12.25" style="9" customWidth="1"/>
    <col min="258" max="263" width="11.75" style="9" customWidth="1"/>
    <col min="264" max="512" width="9" style="9"/>
    <col min="513" max="513" width="12.25" style="9" customWidth="1"/>
    <col min="514" max="519" width="11.75" style="9" customWidth="1"/>
    <col min="520" max="768" width="9" style="9"/>
    <col min="769" max="769" width="12.25" style="9" customWidth="1"/>
    <col min="770" max="775" width="11.75" style="9" customWidth="1"/>
    <col min="776" max="1024" width="9" style="9"/>
    <col min="1025" max="1025" width="12.25" style="9" customWidth="1"/>
    <col min="1026" max="1031" width="11.75" style="9" customWidth="1"/>
    <col min="1032" max="1280" width="9" style="9"/>
    <col min="1281" max="1281" width="12.25" style="9" customWidth="1"/>
    <col min="1282" max="1287" width="11.75" style="9" customWidth="1"/>
    <col min="1288" max="1536" width="9" style="9"/>
    <col min="1537" max="1537" width="12.25" style="9" customWidth="1"/>
    <col min="1538" max="1543" width="11.75" style="9" customWidth="1"/>
    <col min="1544" max="1792" width="9" style="9"/>
    <col min="1793" max="1793" width="12.25" style="9" customWidth="1"/>
    <col min="1794" max="1799" width="11.75" style="9" customWidth="1"/>
    <col min="1800" max="2048" width="9" style="9"/>
    <col min="2049" max="2049" width="12.25" style="9" customWidth="1"/>
    <col min="2050" max="2055" width="11.75" style="9" customWidth="1"/>
    <col min="2056" max="2304" width="9" style="9"/>
    <col min="2305" max="2305" width="12.25" style="9" customWidth="1"/>
    <col min="2306" max="2311" width="11.75" style="9" customWidth="1"/>
    <col min="2312" max="2560" width="9" style="9"/>
    <col min="2561" max="2561" width="12.25" style="9" customWidth="1"/>
    <col min="2562" max="2567" width="11.75" style="9" customWidth="1"/>
    <col min="2568" max="2816" width="9" style="9"/>
    <col min="2817" max="2817" width="12.25" style="9" customWidth="1"/>
    <col min="2818" max="2823" width="11.75" style="9" customWidth="1"/>
    <col min="2824" max="3072" width="9" style="9"/>
    <col min="3073" max="3073" width="12.25" style="9" customWidth="1"/>
    <col min="3074" max="3079" width="11.75" style="9" customWidth="1"/>
    <col min="3080" max="3328" width="9" style="9"/>
    <col min="3329" max="3329" width="12.25" style="9" customWidth="1"/>
    <col min="3330" max="3335" width="11.75" style="9" customWidth="1"/>
    <col min="3336" max="3584" width="9" style="9"/>
    <col min="3585" max="3585" width="12.25" style="9" customWidth="1"/>
    <col min="3586" max="3591" width="11.75" style="9" customWidth="1"/>
    <col min="3592" max="3840" width="9" style="9"/>
    <col min="3841" max="3841" width="12.25" style="9" customWidth="1"/>
    <col min="3842" max="3847" width="11.75" style="9" customWidth="1"/>
    <col min="3848" max="4096" width="9" style="9"/>
    <col min="4097" max="4097" width="12.25" style="9" customWidth="1"/>
    <col min="4098" max="4103" width="11.75" style="9" customWidth="1"/>
    <col min="4104" max="4352" width="9" style="9"/>
    <col min="4353" max="4353" width="12.25" style="9" customWidth="1"/>
    <col min="4354" max="4359" width="11.75" style="9" customWidth="1"/>
    <col min="4360" max="4608" width="9" style="9"/>
    <col min="4609" max="4609" width="12.25" style="9" customWidth="1"/>
    <col min="4610" max="4615" width="11.75" style="9" customWidth="1"/>
    <col min="4616" max="4864" width="9" style="9"/>
    <col min="4865" max="4865" width="12.25" style="9" customWidth="1"/>
    <col min="4866" max="4871" width="11.75" style="9" customWidth="1"/>
    <col min="4872" max="5120" width="9" style="9"/>
    <col min="5121" max="5121" width="12.25" style="9" customWidth="1"/>
    <col min="5122" max="5127" width="11.75" style="9" customWidth="1"/>
    <col min="5128" max="5376" width="9" style="9"/>
    <col min="5377" max="5377" width="12.25" style="9" customWidth="1"/>
    <col min="5378" max="5383" width="11.75" style="9" customWidth="1"/>
    <col min="5384" max="5632" width="9" style="9"/>
    <col min="5633" max="5633" width="12.25" style="9" customWidth="1"/>
    <col min="5634" max="5639" width="11.75" style="9" customWidth="1"/>
    <col min="5640" max="5888" width="9" style="9"/>
    <col min="5889" max="5889" width="12.25" style="9" customWidth="1"/>
    <col min="5890" max="5895" width="11.75" style="9" customWidth="1"/>
    <col min="5896" max="6144" width="9" style="9"/>
    <col min="6145" max="6145" width="12.25" style="9" customWidth="1"/>
    <col min="6146" max="6151" width="11.75" style="9" customWidth="1"/>
    <col min="6152" max="6400" width="9" style="9"/>
    <col min="6401" max="6401" width="12.25" style="9" customWidth="1"/>
    <col min="6402" max="6407" width="11.75" style="9" customWidth="1"/>
    <col min="6408" max="6656" width="9" style="9"/>
    <col min="6657" max="6657" width="12.25" style="9" customWidth="1"/>
    <col min="6658" max="6663" width="11.75" style="9" customWidth="1"/>
    <col min="6664" max="6912" width="9" style="9"/>
    <col min="6913" max="6913" width="12.25" style="9" customWidth="1"/>
    <col min="6914" max="6919" width="11.75" style="9" customWidth="1"/>
    <col min="6920" max="7168" width="9" style="9"/>
    <col min="7169" max="7169" width="12.25" style="9" customWidth="1"/>
    <col min="7170" max="7175" width="11.75" style="9" customWidth="1"/>
    <col min="7176" max="7424" width="9" style="9"/>
    <col min="7425" max="7425" width="12.25" style="9" customWidth="1"/>
    <col min="7426" max="7431" width="11.75" style="9" customWidth="1"/>
    <col min="7432" max="7680" width="9" style="9"/>
    <col min="7681" max="7681" width="12.25" style="9" customWidth="1"/>
    <col min="7682" max="7687" width="11.75" style="9" customWidth="1"/>
    <col min="7688" max="7936" width="9" style="9"/>
    <col min="7937" max="7937" width="12.25" style="9" customWidth="1"/>
    <col min="7938" max="7943" width="11.75" style="9" customWidth="1"/>
    <col min="7944" max="8192" width="9" style="9"/>
    <col min="8193" max="8193" width="12.25" style="9" customWidth="1"/>
    <col min="8194" max="8199" width="11.75" style="9" customWidth="1"/>
    <col min="8200" max="8448" width="9" style="9"/>
    <col min="8449" max="8449" width="12.25" style="9" customWidth="1"/>
    <col min="8450" max="8455" width="11.75" style="9" customWidth="1"/>
    <col min="8456" max="8704" width="9" style="9"/>
    <col min="8705" max="8705" width="12.25" style="9" customWidth="1"/>
    <col min="8706" max="8711" width="11.75" style="9" customWidth="1"/>
    <col min="8712" max="8960" width="9" style="9"/>
    <col min="8961" max="8961" width="12.25" style="9" customWidth="1"/>
    <col min="8962" max="8967" width="11.75" style="9" customWidth="1"/>
    <col min="8968" max="9216" width="9" style="9"/>
    <col min="9217" max="9217" width="12.25" style="9" customWidth="1"/>
    <col min="9218" max="9223" width="11.75" style="9" customWidth="1"/>
    <col min="9224" max="9472" width="9" style="9"/>
    <col min="9473" max="9473" width="12.25" style="9" customWidth="1"/>
    <col min="9474" max="9479" width="11.75" style="9" customWidth="1"/>
    <col min="9480" max="9728" width="9" style="9"/>
    <col min="9729" max="9729" width="12.25" style="9" customWidth="1"/>
    <col min="9730" max="9735" width="11.75" style="9" customWidth="1"/>
    <col min="9736" max="9984" width="9" style="9"/>
    <col min="9985" max="9985" width="12.25" style="9" customWidth="1"/>
    <col min="9986" max="9991" width="11.75" style="9" customWidth="1"/>
    <col min="9992" max="10240" width="9" style="9"/>
    <col min="10241" max="10241" width="12.25" style="9" customWidth="1"/>
    <col min="10242" max="10247" width="11.75" style="9" customWidth="1"/>
    <col min="10248" max="10496" width="9" style="9"/>
    <col min="10497" max="10497" width="12.25" style="9" customWidth="1"/>
    <col min="10498" max="10503" width="11.75" style="9" customWidth="1"/>
    <col min="10504" max="10752" width="9" style="9"/>
    <col min="10753" max="10753" width="12.25" style="9" customWidth="1"/>
    <col min="10754" max="10759" width="11.75" style="9" customWidth="1"/>
    <col min="10760" max="11008" width="9" style="9"/>
    <col min="11009" max="11009" width="12.25" style="9" customWidth="1"/>
    <col min="11010" max="11015" width="11.75" style="9" customWidth="1"/>
    <col min="11016" max="11264" width="9" style="9"/>
    <col min="11265" max="11265" width="12.25" style="9" customWidth="1"/>
    <col min="11266" max="11271" width="11.75" style="9" customWidth="1"/>
    <col min="11272" max="11520" width="9" style="9"/>
    <col min="11521" max="11521" width="12.25" style="9" customWidth="1"/>
    <col min="11522" max="11527" width="11.75" style="9" customWidth="1"/>
    <col min="11528" max="11776" width="9" style="9"/>
    <col min="11777" max="11777" width="12.25" style="9" customWidth="1"/>
    <col min="11778" max="11783" width="11.75" style="9" customWidth="1"/>
    <col min="11784" max="12032" width="9" style="9"/>
    <col min="12033" max="12033" width="12.25" style="9" customWidth="1"/>
    <col min="12034" max="12039" width="11.75" style="9" customWidth="1"/>
    <col min="12040" max="12288" width="9" style="9"/>
    <col min="12289" max="12289" width="12.25" style="9" customWidth="1"/>
    <col min="12290" max="12295" width="11.75" style="9" customWidth="1"/>
    <col min="12296" max="12544" width="9" style="9"/>
    <col min="12545" max="12545" width="12.25" style="9" customWidth="1"/>
    <col min="12546" max="12551" width="11.75" style="9" customWidth="1"/>
    <col min="12552" max="12800" width="9" style="9"/>
    <col min="12801" max="12801" width="12.25" style="9" customWidth="1"/>
    <col min="12802" max="12807" width="11.75" style="9" customWidth="1"/>
    <col min="12808" max="13056" width="9" style="9"/>
    <col min="13057" max="13057" width="12.25" style="9" customWidth="1"/>
    <col min="13058" max="13063" width="11.75" style="9" customWidth="1"/>
    <col min="13064" max="13312" width="9" style="9"/>
    <col min="13313" max="13313" width="12.25" style="9" customWidth="1"/>
    <col min="13314" max="13319" width="11.75" style="9" customWidth="1"/>
    <col min="13320" max="13568" width="9" style="9"/>
    <col min="13569" max="13569" width="12.25" style="9" customWidth="1"/>
    <col min="13570" max="13575" width="11.75" style="9" customWidth="1"/>
    <col min="13576" max="13824" width="9" style="9"/>
    <col min="13825" max="13825" width="12.25" style="9" customWidth="1"/>
    <col min="13826" max="13831" width="11.75" style="9" customWidth="1"/>
    <col min="13832" max="14080" width="9" style="9"/>
    <col min="14081" max="14081" width="12.25" style="9" customWidth="1"/>
    <col min="14082" max="14087" width="11.75" style="9" customWidth="1"/>
    <col min="14088" max="14336" width="9" style="9"/>
    <col min="14337" max="14337" width="12.25" style="9" customWidth="1"/>
    <col min="14338" max="14343" width="11.75" style="9" customWidth="1"/>
    <col min="14344" max="14592" width="9" style="9"/>
    <col min="14593" max="14593" width="12.25" style="9" customWidth="1"/>
    <col min="14594" max="14599" width="11.75" style="9" customWidth="1"/>
    <col min="14600" max="14848" width="9" style="9"/>
    <col min="14849" max="14849" width="12.25" style="9" customWidth="1"/>
    <col min="14850" max="14855" width="11.75" style="9" customWidth="1"/>
    <col min="14856" max="15104" width="9" style="9"/>
    <col min="15105" max="15105" width="12.25" style="9" customWidth="1"/>
    <col min="15106" max="15111" width="11.75" style="9" customWidth="1"/>
    <col min="15112" max="15360" width="9" style="9"/>
    <col min="15361" max="15361" width="12.25" style="9" customWidth="1"/>
    <col min="15362" max="15367" width="11.75" style="9" customWidth="1"/>
    <col min="15368" max="15616" width="9" style="9"/>
    <col min="15617" max="15617" width="12.25" style="9" customWidth="1"/>
    <col min="15618" max="15623" width="11.75" style="9" customWidth="1"/>
    <col min="15624" max="15872" width="9" style="9"/>
    <col min="15873" max="15873" width="12.25" style="9" customWidth="1"/>
    <col min="15874" max="15879" width="11.75" style="9" customWidth="1"/>
    <col min="15880" max="16128" width="9" style="9"/>
    <col min="16129" max="16129" width="12.25" style="9" customWidth="1"/>
    <col min="16130" max="16135" width="11.75" style="9" customWidth="1"/>
    <col min="16136" max="16384" width="9" style="9"/>
  </cols>
  <sheetData>
    <row r="1" spans="1:8">
      <c r="A1" s="7" t="s">
        <v>25</v>
      </c>
      <c r="B1" s="7"/>
      <c r="C1" s="8"/>
      <c r="D1" s="7"/>
      <c r="E1" s="7"/>
      <c r="F1" s="7"/>
      <c r="G1" s="7"/>
    </row>
    <row r="2" spans="1:8" ht="30">
      <c r="A2" s="7" t="s">
        <v>26</v>
      </c>
      <c r="B2" s="7"/>
      <c r="C2" s="8"/>
      <c r="D2" s="7"/>
      <c r="E2" s="7"/>
      <c r="F2" s="7"/>
      <c r="G2" s="7"/>
    </row>
    <row r="3" spans="1:8" ht="30">
      <c r="A3" s="10" t="s">
        <v>27</v>
      </c>
      <c r="B3" s="11"/>
      <c r="C3" s="11"/>
      <c r="D3" s="11"/>
      <c r="E3" s="11"/>
    </row>
    <row r="4" spans="1:8">
      <c r="A4" s="12"/>
      <c r="B4" s="5"/>
      <c r="C4" s="5"/>
      <c r="D4" s="5"/>
      <c r="E4" s="5"/>
      <c r="F4" s="6"/>
      <c r="G4" s="6"/>
      <c r="H4" s="6"/>
    </row>
    <row r="5" spans="1:8" ht="30">
      <c r="A5" s="13"/>
      <c r="B5" s="14" t="s">
        <v>28</v>
      </c>
      <c r="C5" s="14" t="s">
        <v>29</v>
      </c>
      <c r="D5" s="14" t="s">
        <v>30</v>
      </c>
      <c r="E5" s="14" t="s">
        <v>31</v>
      </c>
      <c r="F5" s="6"/>
      <c r="G5" s="6"/>
      <c r="H5" s="6"/>
    </row>
    <row r="6" spans="1:8">
      <c r="A6" s="15" t="s">
        <v>32</v>
      </c>
      <c r="B6" s="16">
        <v>4143.3</v>
      </c>
      <c r="C6" s="16">
        <v>971.4</v>
      </c>
      <c r="D6" s="16">
        <v>2072.5</v>
      </c>
      <c r="E6" s="16">
        <v>7184.9</v>
      </c>
      <c r="F6" s="6"/>
      <c r="G6" s="6"/>
      <c r="H6" s="6"/>
    </row>
    <row r="7" spans="1:8">
      <c r="A7" s="17" t="s">
        <v>33</v>
      </c>
      <c r="B7" s="16">
        <v>4161.3</v>
      </c>
      <c r="C7" s="16">
        <v>1009.8</v>
      </c>
      <c r="D7" s="16">
        <v>2084.1999999999998</v>
      </c>
      <c r="E7" s="16">
        <v>7249.3</v>
      </c>
      <c r="F7" s="6"/>
      <c r="G7" s="6"/>
      <c r="H7" s="6"/>
    </row>
    <row r="8" spans="1:8">
      <c r="A8" s="17" t="s">
        <v>34</v>
      </c>
      <c r="B8" s="16">
        <v>4190.7</v>
      </c>
      <c r="C8" s="16">
        <v>1049.5999999999999</v>
      </c>
      <c r="D8" s="16">
        <v>2123</v>
      </c>
      <c r="E8" s="16">
        <v>7352.9</v>
      </c>
      <c r="F8" s="6"/>
      <c r="G8" s="6"/>
      <c r="H8" s="6"/>
    </row>
    <row r="9" spans="1:8">
      <c r="A9" s="17" t="s">
        <v>35</v>
      </c>
      <c r="B9" s="16">
        <v>4220.2</v>
      </c>
      <c r="C9" s="16">
        <v>1051.4000000000001</v>
      </c>
      <c r="D9" s="16">
        <v>2132.5</v>
      </c>
      <c r="E9" s="16">
        <v>7394.3</v>
      </c>
      <c r="F9" s="6"/>
      <c r="G9" s="6"/>
      <c r="H9" s="6"/>
    </row>
    <row r="10" spans="1:8">
      <c r="A10" s="15" t="s">
        <v>36</v>
      </c>
      <c r="B10" s="16">
        <v>4268.2</v>
      </c>
      <c r="C10" s="16">
        <v>1067</v>
      </c>
      <c r="D10" s="16">
        <v>2155.3000000000002</v>
      </c>
      <c r="E10" s="16">
        <v>7479.8</v>
      </c>
      <c r="F10" s="6"/>
      <c r="G10" s="6"/>
      <c r="H10" s="6"/>
    </row>
    <row r="11" spans="1:8">
      <c r="A11" s="17" t="s">
        <v>37</v>
      </c>
      <c r="B11" s="16">
        <v>4308.3999999999996</v>
      </c>
      <c r="C11" s="16">
        <v>1071.4000000000001</v>
      </c>
      <c r="D11" s="16">
        <v>2164.3000000000002</v>
      </c>
      <c r="E11" s="16">
        <v>7534.4</v>
      </c>
      <c r="F11" s="6"/>
      <c r="G11" s="6"/>
      <c r="H11" s="6"/>
    </row>
    <row r="12" spans="1:8">
      <c r="A12" s="17" t="s">
        <v>38</v>
      </c>
      <c r="B12" s="16">
        <v>4341.5</v>
      </c>
      <c r="C12" s="16">
        <v>1093.9000000000001</v>
      </c>
      <c r="D12" s="16">
        <v>2184</v>
      </c>
      <c r="E12" s="16">
        <v>7607.1</v>
      </c>
      <c r="F12" s="6"/>
      <c r="G12" s="6"/>
      <c r="H12" s="6"/>
    </row>
    <row r="13" spans="1:8">
      <c r="A13" s="18" t="s">
        <v>39</v>
      </c>
      <c r="B13" s="16">
        <v>4377.3999999999996</v>
      </c>
      <c r="C13" s="16">
        <v>1110.3</v>
      </c>
      <c r="D13" s="16">
        <v>2213.1</v>
      </c>
      <c r="E13" s="16">
        <v>7687.1</v>
      </c>
      <c r="F13" s="6"/>
      <c r="G13" s="6"/>
      <c r="H13" s="6"/>
    </row>
    <row r="14" spans="1:8">
      <c r="A14" s="15" t="s">
        <v>40</v>
      </c>
      <c r="B14" s="16">
        <v>4395.3</v>
      </c>
      <c r="C14" s="16">
        <v>1116.8</v>
      </c>
      <c r="D14" s="16">
        <v>2241.5</v>
      </c>
      <c r="E14" s="16">
        <v>7739.4</v>
      </c>
      <c r="F14" s="6"/>
      <c r="G14" s="6"/>
      <c r="H14" s="6"/>
    </row>
    <row r="15" spans="1:8">
      <c r="A15" s="17" t="s">
        <v>41</v>
      </c>
      <c r="B15" s="16">
        <v>4420</v>
      </c>
      <c r="C15" s="16">
        <v>1150.8</v>
      </c>
      <c r="D15" s="16">
        <v>2268.4</v>
      </c>
      <c r="E15" s="16">
        <v>7819.8</v>
      </c>
      <c r="F15" s="6"/>
      <c r="G15" s="6"/>
      <c r="H15" s="6"/>
    </row>
    <row r="16" spans="1:8">
      <c r="A16" s="17" t="s">
        <v>42</v>
      </c>
      <c r="B16" s="16">
        <v>4454.5</v>
      </c>
      <c r="C16" s="16">
        <v>1175.9000000000001</v>
      </c>
      <c r="D16" s="16">
        <v>2287.6</v>
      </c>
      <c r="E16" s="16">
        <v>7895.3</v>
      </c>
      <c r="F16" s="6"/>
      <c r="G16" s="6"/>
      <c r="H16" s="6"/>
    </row>
    <row r="17" spans="1:23">
      <c r="A17" s="18" t="s">
        <v>43</v>
      </c>
      <c r="B17" s="16">
        <v>4476.7</v>
      </c>
      <c r="C17" s="16">
        <v>1137.9000000000001</v>
      </c>
      <c r="D17" s="16">
        <v>2309.6</v>
      </c>
      <c r="E17" s="16">
        <v>7910.2</v>
      </c>
      <c r="F17" s="6"/>
      <c r="G17" s="6"/>
      <c r="H17" s="6"/>
    </row>
    <row r="18" spans="1:23">
      <c r="A18" s="15" t="s">
        <v>44</v>
      </c>
      <c r="B18" s="16">
        <v>4494.5</v>
      </c>
      <c r="C18" s="16">
        <v>1190.5</v>
      </c>
      <c r="D18" s="16">
        <v>2342.8000000000002</v>
      </c>
      <c r="E18" s="16">
        <v>8003.8</v>
      </c>
      <c r="F18" s="6"/>
      <c r="G18" s="6"/>
      <c r="H18" s="6"/>
    </row>
    <row r="19" spans="1:23">
      <c r="A19" s="17" t="s">
        <v>45</v>
      </c>
      <c r="B19" s="16">
        <v>4535.3999999999996</v>
      </c>
      <c r="C19" s="16">
        <v>1190.3</v>
      </c>
      <c r="D19" s="16">
        <v>2351.1</v>
      </c>
      <c r="E19" s="16">
        <v>8055</v>
      </c>
      <c r="F19" s="6"/>
      <c r="G19" s="6"/>
      <c r="H19" s="6"/>
    </row>
    <row r="20" spans="1:23">
      <c r="A20" s="17" t="s">
        <v>46</v>
      </c>
      <c r="B20" s="16">
        <v>4566.6000000000004</v>
      </c>
      <c r="C20" s="16">
        <v>1208.8</v>
      </c>
      <c r="D20" s="16">
        <v>2360.1</v>
      </c>
      <c r="E20" s="16">
        <v>8111.2</v>
      </c>
      <c r="F20" s="6"/>
      <c r="G20" s="6"/>
      <c r="H20" s="6"/>
    </row>
    <row r="21" spans="1:23" ht="60">
      <c r="A21" s="19" t="s">
        <v>47</v>
      </c>
      <c r="B21" s="19"/>
      <c r="C21" s="19"/>
      <c r="D21" s="19"/>
      <c r="E21" s="19"/>
      <c r="F21" s="20"/>
      <c r="G21" s="20"/>
    </row>
    <row r="22" spans="1:23" ht="90">
      <c r="A22" s="20" t="s">
        <v>48</v>
      </c>
      <c r="B22" s="20"/>
      <c r="C22" s="20"/>
      <c r="D22" s="20"/>
      <c r="E22" s="20"/>
      <c r="F22" s="20"/>
      <c r="G22" s="20"/>
    </row>
    <row r="23" spans="1:23" ht="150">
      <c r="A23" s="20" t="s">
        <v>49</v>
      </c>
      <c r="B23" s="20"/>
      <c r="C23" s="20"/>
      <c r="D23" s="20"/>
      <c r="E23" s="20"/>
      <c r="F23" s="20"/>
      <c r="G23" s="20"/>
      <c r="O23"/>
      <c r="P23"/>
      <c r="Q23"/>
      <c r="R23"/>
      <c r="S23"/>
      <c r="T23"/>
      <c r="U23"/>
      <c r="V23"/>
      <c r="W23"/>
    </row>
    <row r="24" spans="1:23" ht="105">
      <c r="A24" s="20" t="s">
        <v>50</v>
      </c>
      <c r="B24" s="20"/>
      <c r="C24" s="20"/>
      <c r="D24" s="20"/>
      <c r="E24" s="20"/>
      <c r="F24" s="20"/>
      <c r="G24" s="20"/>
      <c r="O24"/>
      <c r="P24"/>
      <c r="Q24"/>
      <c r="R24"/>
      <c r="S24"/>
      <c r="T24"/>
      <c r="U24"/>
      <c r="V24"/>
      <c r="W24"/>
    </row>
    <row r="25" spans="1:23">
      <c r="O25"/>
      <c r="P25"/>
      <c r="Q25"/>
      <c r="R25"/>
      <c r="S25"/>
      <c r="T25"/>
      <c r="U25"/>
      <c r="V25"/>
      <c r="W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"/>
  <sheetViews>
    <sheetView workbookViewId="0">
      <selection activeCell="E13" sqref="E13"/>
    </sheetView>
  </sheetViews>
  <sheetFormatPr defaultRowHeight="14.25"/>
  <cols>
    <col min="1" max="1" width="8" bestFit="1" customWidth="1"/>
    <col min="2" max="2" width="8.125" bestFit="1" customWidth="1"/>
    <col min="3" max="3" width="12.875" bestFit="1" customWidth="1"/>
    <col min="4" max="4" width="8.125" bestFit="1" customWidth="1"/>
    <col min="5" max="5" width="12.875" bestFit="1" customWidth="1"/>
    <col min="7" max="7" width="17.875" bestFit="1" customWidth="1"/>
    <col min="8" max="8" width="12.5" bestFit="1" customWidth="1"/>
    <col min="9" max="9" width="13.5" bestFit="1" customWidth="1"/>
    <col min="10" max="10" width="12.5" bestFit="1" customWidth="1"/>
    <col min="11" max="11" width="12.25" bestFit="1" customWidth="1"/>
    <col min="12" max="12" width="12.5" bestFit="1" customWidth="1"/>
    <col min="13" max="13" width="11.5" bestFit="1" customWidth="1"/>
    <col min="14" max="14" width="12.5" bestFit="1" customWidth="1"/>
    <col min="15" max="15" width="12.625" bestFit="1" customWidth="1"/>
  </cols>
  <sheetData>
    <row r="2" spans="1:12" ht="30">
      <c r="A2" s="9"/>
      <c r="B2" s="9" t="s">
        <v>29</v>
      </c>
      <c r="C2" s="22" t="s">
        <v>51</v>
      </c>
      <c r="D2" s="9" t="s">
        <v>31</v>
      </c>
      <c r="E2" s="22" t="s">
        <v>52</v>
      </c>
      <c r="F2" s="9"/>
      <c r="G2" t="s">
        <v>0</v>
      </c>
    </row>
    <row r="3" spans="1:12" ht="30.75" thickBot="1">
      <c r="A3" s="9" t="s">
        <v>32</v>
      </c>
      <c r="B3" s="9">
        <v>971.4</v>
      </c>
      <c r="C3" s="22">
        <f>LN(B3)</f>
        <v>6.878738329911644</v>
      </c>
      <c r="D3" s="9">
        <v>7184.9</v>
      </c>
      <c r="E3" s="22">
        <f>LN(D3)</f>
        <v>8.8797368805317891</v>
      </c>
      <c r="F3" s="9"/>
    </row>
    <row r="4" spans="1:12" ht="30">
      <c r="A4" s="9" t="s">
        <v>33</v>
      </c>
      <c r="B4" s="9">
        <v>1009.8</v>
      </c>
      <c r="C4" s="22">
        <f>LN(B4)</f>
        <v>6.9175075704248155</v>
      </c>
      <c r="D4" s="9">
        <v>7249.3</v>
      </c>
      <c r="E4" s="22">
        <f>LN(D4)</f>
        <v>8.8886601914631651</v>
      </c>
      <c r="F4" s="9"/>
      <c r="G4" s="4" t="s">
        <v>1</v>
      </c>
      <c r="H4" s="4"/>
    </row>
    <row r="5" spans="1:12" ht="30">
      <c r="A5" s="9" t="s">
        <v>34</v>
      </c>
      <c r="B5" s="9">
        <v>1049.5999999999999</v>
      </c>
      <c r="C5" s="22">
        <f>LN(B5)</f>
        <v>6.9561644181898243</v>
      </c>
      <c r="D5" s="9">
        <v>7352.9</v>
      </c>
      <c r="E5" s="22">
        <f>LN(D5)</f>
        <v>8.9028500722125425</v>
      </c>
      <c r="F5" s="9"/>
      <c r="G5" s="1" t="s">
        <v>2</v>
      </c>
      <c r="H5" s="1">
        <v>0.98461295623458667</v>
      </c>
    </row>
    <row r="6" spans="1:12" ht="30">
      <c r="A6" s="9" t="s">
        <v>35</v>
      </c>
      <c r="B6" s="9">
        <v>1051.4000000000001</v>
      </c>
      <c r="C6" s="22">
        <f>LN(B6)</f>
        <v>6.9578778883853474</v>
      </c>
      <c r="D6" s="9">
        <v>7394.3</v>
      </c>
      <c r="E6" s="22">
        <f>LN(D6)</f>
        <v>8.9084647121114209</v>
      </c>
      <c r="F6" s="9"/>
      <c r="G6" s="1" t="s">
        <v>3</v>
      </c>
      <c r="H6" s="1">
        <v>0.96946267358501204</v>
      </c>
    </row>
    <row r="7" spans="1:12" ht="30">
      <c r="A7" s="9" t="s">
        <v>36</v>
      </c>
      <c r="B7" s="9">
        <v>1067</v>
      </c>
      <c r="C7" s="22">
        <f>LN(B7)</f>
        <v>6.9726062513017535</v>
      </c>
      <c r="D7" s="9">
        <v>7479.8</v>
      </c>
      <c r="E7" s="22">
        <f>LN(D7)</f>
        <v>8.9199613326431422</v>
      </c>
      <c r="F7" s="9"/>
      <c r="G7" s="1" t="s">
        <v>4</v>
      </c>
      <c r="H7" s="1">
        <v>0.96711364847616688</v>
      </c>
    </row>
    <row r="8" spans="1:12" ht="30">
      <c r="A8" s="9" t="s">
        <v>37</v>
      </c>
      <c r="B8" s="9">
        <v>1071.4000000000001</v>
      </c>
      <c r="C8" s="22">
        <f>LN(B8)</f>
        <v>6.9767214834468598</v>
      </c>
      <c r="D8" s="9">
        <v>7534.4</v>
      </c>
      <c r="E8" s="22">
        <f>LN(D8)</f>
        <v>8.9272344794892895</v>
      </c>
      <c r="F8" s="9"/>
      <c r="G8" s="1" t="s">
        <v>5</v>
      </c>
      <c r="H8" s="1">
        <v>1.1649361524586923E-2</v>
      </c>
    </row>
    <row r="9" spans="1:12" ht="30.75" thickBot="1">
      <c r="A9" s="9" t="s">
        <v>38</v>
      </c>
      <c r="B9" s="9">
        <v>1093.9000000000001</v>
      </c>
      <c r="C9" s="22">
        <f>LN(B9)</f>
        <v>6.9975045711257451</v>
      </c>
      <c r="D9" s="9">
        <v>7607.1</v>
      </c>
      <c r="E9" s="22">
        <f>LN(D9)</f>
        <v>8.9368373006976718</v>
      </c>
      <c r="F9" s="9"/>
      <c r="G9" s="2" t="s">
        <v>6</v>
      </c>
      <c r="H9" s="2">
        <v>15</v>
      </c>
    </row>
    <row r="10" spans="1:12" ht="30">
      <c r="A10" s="9" t="s">
        <v>39</v>
      </c>
      <c r="B10" s="9">
        <v>1110.3</v>
      </c>
      <c r="C10" s="22">
        <f>LN(B10)</f>
        <v>7.0123855280602196</v>
      </c>
      <c r="D10" s="9">
        <v>7687.1</v>
      </c>
      <c r="E10" s="22">
        <f>LN(D10)</f>
        <v>8.9472988782407104</v>
      </c>
      <c r="F10" s="9"/>
    </row>
    <row r="11" spans="1:12" ht="30.75" thickBot="1">
      <c r="A11" s="9" t="s">
        <v>40</v>
      </c>
      <c r="B11" s="9">
        <v>1116.8</v>
      </c>
      <c r="C11" s="22">
        <f>LN(B11)</f>
        <v>7.0182227320081081</v>
      </c>
      <c r="D11" s="9">
        <v>7739.4</v>
      </c>
      <c r="E11" s="22">
        <f>LN(D11)</f>
        <v>8.9540794441991451</v>
      </c>
      <c r="F11" s="9"/>
      <c r="G11" t="s">
        <v>7</v>
      </c>
    </row>
    <row r="12" spans="1:12" ht="30">
      <c r="A12" s="9" t="s">
        <v>41</v>
      </c>
      <c r="B12" s="9">
        <v>1150.8</v>
      </c>
      <c r="C12" s="22">
        <f>LN(B12)</f>
        <v>7.0482126316773925</v>
      </c>
      <c r="D12" s="9">
        <v>7819.8</v>
      </c>
      <c r="E12" s="22">
        <f>LN(D12)</f>
        <v>8.9644142577647283</v>
      </c>
      <c r="F12" s="9"/>
      <c r="G12" s="3"/>
      <c r="H12" s="3" t="s">
        <v>12</v>
      </c>
      <c r="I12" s="3" t="s">
        <v>13</v>
      </c>
      <c r="J12" s="3" t="s">
        <v>14</v>
      </c>
      <c r="K12" s="3" t="s">
        <v>15</v>
      </c>
      <c r="L12" s="3" t="s">
        <v>16</v>
      </c>
    </row>
    <row r="13" spans="1:12" ht="30">
      <c r="A13" s="9" t="s">
        <v>42</v>
      </c>
      <c r="B13" s="9">
        <v>1175.9000000000001</v>
      </c>
      <c r="C13" s="22">
        <f>LN(B13)</f>
        <v>7.0697890908293699</v>
      </c>
      <c r="D13" s="9">
        <v>7895.3</v>
      </c>
      <c r="E13" s="22">
        <f>LN(D13)</f>
        <v>8.9740229247011847</v>
      </c>
      <c r="F13" s="9"/>
      <c r="G13" s="1" t="s">
        <v>8</v>
      </c>
      <c r="H13" s="1">
        <v>1</v>
      </c>
      <c r="I13" s="1">
        <v>5.6007692478959349E-2</v>
      </c>
      <c r="J13" s="1">
        <v>5.6007692478959349E-2</v>
      </c>
      <c r="K13" s="1">
        <v>412.70851892323896</v>
      </c>
      <c r="L13" s="1">
        <v>3.117833062485075E-11</v>
      </c>
    </row>
    <row r="14" spans="1:12" ht="30">
      <c r="A14" s="9" t="s">
        <v>43</v>
      </c>
      <c r="B14" s="9">
        <v>1137.9000000000001</v>
      </c>
      <c r="C14" s="22">
        <f>LN(B14)</f>
        <v>7.036939737362963</v>
      </c>
      <c r="D14" s="9">
        <v>7910.2</v>
      </c>
      <c r="E14" s="22">
        <f>LN(D14)</f>
        <v>8.9759083448921171</v>
      </c>
      <c r="F14" s="9"/>
      <c r="G14" s="1" t="s">
        <v>9</v>
      </c>
      <c r="H14" s="1">
        <v>13</v>
      </c>
      <c r="I14" s="1">
        <v>1.76419911109684E-3</v>
      </c>
      <c r="J14" s="1">
        <v>1.3570762393052616E-4</v>
      </c>
      <c r="K14" s="1"/>
      <c r="L14" s="1"/>
    </row>
    <row r="15" spans="1:12" ht="30.75" thickBot="1">
      <c r="A15" s="9" t="s">
        <v>44</v>
      </c>
      <c r="B15" s="9">
        <v>1190.5</v>
      </c>
      <c r="C15" s="22">
        <f>LN(B15)</f>
        <v>7.0821286659269171</v>
      </c>
      <c r="D15" s="9">
        <v>8003.8</v>
      </c>
      <c r="E15" s="22">
        <f>LN(D15)</f>
        <v>8.987671707885184</v>
      </c>
      <c r="F15" s="9"/>
      <c r="G15" s="2" t="s">
        <v>10</v>
      </c>
      <c r="H15" s="2">
        <v>14</v>
      </c>
      <c r="I15" s="2">
        <v>5.777189159005619E-2</v>
      </c>
      <c r="J15" s="2"/>
      <c r="K15" s="2"/>
      <c r="L15" s="2"/>
    </row>
    <row r="16" spans="1:12" ht="30.75" thickBot="1">
      <c r="A16" s="9" t="s">
        <v>45</v>
      </c>
      <c r="B16" s="9">
        <v>1190.3</v>
      </c>
      <c r="C16" s="22">
        <f>LN(B16)</f>
        <v>7.0819606551738339</v>
      </c>
      <c r="D16" s="9">
        <v>8055</v>
      </c>
      <c r="E16" s="22">
        <f>LN(D16)</f>
        <v>8.9940482956110746</v>
      </c>
      <c r="F16" s="9"/>
    </row>
    <row r="17" spans="1:15" ht="30">
      <c r="A17" s="9" t="s">
        <v>46</v>
      </c>
      <c r="B17" s="9">
        <v>1208.8</v>
      </c>
      <c r="C17" s="22">
        <f>LN(B17)</f>
        <v>7.0973834109585301</v>
      </c>
      <c r="D17" s="9">
        <v>8111.2</v>
      </c>
      <c r="E17" s="22">
        <f>LN(D17)</f>
        <v>9.0010011016383693</v>
      </c>
      <c r="F17" s="9"/>
      <c r="G17" s="3"/>
      <c r="H17" s="3" t="s">
        <v>17</v>
      </c>
      <c r="I17" s="3" t="s">
        <v>5</v>
      </c>
      <c r="J17" s="3" t="s">
        <v>18</v>
      </c>
      <c r="K17" s="3" t="s">
        <v>19</v>
      </c>
      <c r="L17" s="3" t="s">
        <v>20</v>
      </c>
      <c r="M17" s="3" t="s">
        <v>21</v>
      </c>
      <c r="N17" s="3" t="s">
        <v>22</v>
      </c>
      <c r="O17" s="3" t="s">
        <v>23</v>
      </c>
    </row>
    <row r="18" spans="1:15" ht="15">
      <c r="A18" s="9"/>
      <c r="B18" s="9"/>
      <c r="C18" s="9"/>
      <c r="D18" s="9"/>
      <c r="E18" s="9"/>
      <c r="F18" s="9"/>
      <c r="G18" s="1" t="s">
        <v>11</v>
      </c>
      <c r="H18" s="1">
        <v>-7.5416576721735087</v>
      </c>
      <c r="I18" s="1">
        <v>0.71614890693229249</v>
      </c>
      <c r="J18" s="1">
        <v>-10.530851334367151</v>
      </c>
      <c r="K18" s="1">
        <v>9.8412705447290807E-8</v>
      </c>
      <c r="L18" s="1">
        <v>-9.0888033240701223</v>
      </c>
      <c r="M18" s="1">
        <v>-5.9945120202768942</v>
      </c>
      <c r="N18" s="1">
        <v>-9.0888033240701223</v>
      </c>
      <c r="O18" s="1">
        <v>-5.9945120202768942</v>
      </c>
    </row>
    <row r="19" spans="1:15" ht="15.75" thickBot="1">
      <c r="A19" s="9"/>
      <c r="B19" s="9"/>
      <c r="C19" s="9"/>
      <c r="D19" s="9"/>
      <c r="E19" s="9"/>
      <c r="F19" s="9"/>
      <c r="G19" s="2" t="s">
        <v>24</v>
      </c>
      <c r="H19" s="2">
        <v>1.6266058877756493</v>
      </c>
      <c r="I19" s="2">
        <v>8.0068302861307117E-2</v>
      </c>
      <c r="J19" s="2">
        <v>20.315228744054021</v>
      </c>
      <c r="K19" s="2">
        <v>3.1178330624850976E-11</v>
      </c>
      <c r="L19" s="2">
        <v>1.4536288358979113</v>
      </c>
      <c r="M19" s="2">
        <v>1.7995829396533873</v>
      </c>
      <c r="N19" s="2">
        <v>1.4536288358979113</v>
      </c>
      <c r="O19" s="2">
        <v>1.7995829396533873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opLeftCell="A5" workbookViewId="0">
      <selection activeCell="N26" sqref="N26"/>
    </sheetView>
  </sheetViews>
  <sheetFormatPr defaultRowHeight="14.25"/>
  <cols>
    <col min="2" max="2" width="12.125" bestFit="1" customWidth="1"/>
    <col min="3" max="3" width="12.125" customWidth="1"/>
    <col min="4" max="4" width="15" bestFit="1" customWidth="1"/>
    <col min="6" max="6" width="17.875" bestFit="1" customWidth="1"/>
    <col min="7" max="7" width="11.875" bestFit="1" customWidth="1"/>
    <col min="8" max="8" width="13.5" bestFit="1" customWidth="1"/>
    <col min="9" max="10" width="12.25" bestFit="1" customWidth="1"/>
    <col min="11" max="11" width="12.375" bestFit="1" customWidth="1"/>
    <col min="12" max="12" width="11.875" bestFit="1" customWidth="1"/>
  </cols>
  <sheetData>
    <row r="2" spans="1:11">
      <c r="B2" t="s">
        <v>28</v>
      </c>
      <c r="C2" s="23" t="s">
        <v>53</v>
      </c>
      <c r="D2" s="23" t="s">
        <v>54</v>
      </c>
      <c r="F2" t="s">
        <v>0</v>
      </c>
    </row>
    <row r="3" spans="1:11" ht="15" thickBot="1">
      <c r="A3" t="s">
        <v>32</v>
      </c>
      <c r="B3">
        <v>4143.3</v>
      </c>
      <c r="C3" s="23">
        <v>1</v>
      </c>
      <c r="D3" s="23">
        <f>LN(B3)</f>
        <v>8.329247850751992</v>
      </c>
    </row>
    <row r="4" spans="1:11">
      <c r="A4" t="s">
        <v>33</v>
      </c>
      <c r="B4">
        <v>4161.3</v>
      </c>
      <c r="C4" s="23">
        <v>2</v>
      </c>
      <c r="D4" s="23">
        <f t="shared" ref="D4:D17" si="0">LN(B4)</f>
        <v>8.3335828044373539</v>
      </c>
      <c r="F4" s="4" t="s">
        <v>1</v>
      </c>
      <c r="G4" s="4"/>
    </row>
    <row r="5" spans="1:11">
      <c r="A5" t="s">
        <v>34</v>
      </c>
      <c r="B5">
        <v>4190.7</v>
      </c>
      <c r="C5" s="23">
        <v>3</v>
      </c>
      <c r="D5" s="23">
        <f t="shared" si="0"/>
        <v>8.3406230634016154</v>
      </c>
      <c r="F5" s="1" t="s">
        <v>2</v>
      </c>
      <c r="G5" s="1">
        <v>0.99595501167293432</v>
      </c>
    </row>
    <row r="6" spans="1:11">
      <c r="A6" t="s">
        <v>35</v>
      </c>
      <c r="B6">
        <v>4220.2</v>
      </c>
      <c r="C6" s="23">
        <v>4</v>
      </c>
      <c r="D6" s="23">
        <f t="shared" si="0"/>
        <v>8.3476377992719559</v>
      </c>
      <c r="F6" s="1" t="s">
        <v>3</v>
      </c>
      <c r="G6" s="1">
        <v>0.99192638527643473</v>
      </c>
    </row>
    <row r="7" spans="1:11">
      <c r="A7" t="s">
        <v>36</v>
      </c>
      <c r="B7">
        <v>4268.2</v>
      </c>
      <c r="C7" s="23">
        <v>5</v>
      </c>
      <c r="D7" s="23">
        <f t="shared" si="0"/>
        <v>8.3589474716798708</v>
      </c>
      <c r="F7" s="1" t="s">
        <v>4</v>
      </c>
      <c r="G7" s="1">
        <v>0.99130533799000653</v>
      </c>
    </row>
    <row r="8" spans="1:11">
      <c r="A8" t="s">
        <v>37</v>
      </c>
      <c r="B8">
        <v>4308.3999999999996</v>
      </c>
      <c r="C8" s="23">
        <v>6</v>
      </c>
      <c r="D8" s="23">
        <f t="shared" si="0"/>
        <v>8.3683218844766145</v>
      </c>
      <c r="F8" s="1" t="s">
        <v>5</v>
      </c>
      <c r="G8" s="1">
        <v>2.9533615318104054E-3</v>
      </c>
    </row>
    <row r="9" spans="1:11" ht="15" thickBot="1">
      <c r="A9" t="s">
        <v>38</v>
      </c>
      <c r="B9">
        <v>4341.5</v>
      </c>
      <c r="C9" s="23">
        <v>7</v>
      </c>
      <c r="D9" s="23">
        <f t="shared" si="0"/>
        <v>8.3759751895007</v>
      </c>
      <c r="F9" s="2" t="s">
        <v>6</v>
      </c>
      <c r="G9" s="2">
        <v>15</v>
      </c>
    </row>
    <row r="10" spans="1:11">
      <c r="A10" t="s">
        <v>39</v>
      </c>
      <c r="B10">
        <v>4377.3999999999996</v>
      </c>
      <c r="C10" s="23">
        <v>8</v>
      </c>
      <c r="D10" s="23">
        <f t="shared" si="0"/>
        <v>8.3842102198099848</v>
      </c>
    </row>
    <row r="11" spans="1:11" ht="15" thickBot="1">
      <c r="A11" t="s">
        <v>40</v>
      </c>
      <c r="B11">
        <v>4395.3</v>
      </c>
      <c r="C11" s="23">
        <v>9</v>
      </c>
      <c r="D11" s="23">
        <f t="shared" si="0"/>
        <v>8.388291067175377</v>
      </c>
      <c r="F11" t="s">
        <v>7</v>
      </c>
    </row>
    <row r="12" spans="1:11">
      <c r="A12" t="s">
        <v>41</v>
      </c>
      <c r="B12">
        <v>4420</v>
      </c>
      <c r="C12" s="23">
        <v>10</v>
      </c>
      <c r="D12" s="23">
        <f t="shared" si="0"/>
        <v>8.3938949750717438</v>
      </c>
      <c r="F12" s="3"/>
      <c r="G12" s="3" t="s">
        <v>12</v>
      </c>
      <c r="H12" s="3" t="s">
        <v>13</v>
      </c>
      <c r="I12" s="3" t="s">
        <v>14</v>
      </c>
      <c r="J12" s="3" t="s">
        <v>15</v>
      </c>
      <c r="K12" s="3" t="s">
        <v>16</v>
      </c>
    </row>
    <row r="13" spans="1:11">
      <c r="A13" t="s">
        <v>42</v>
      </c>
      <c r="B13">
        <v>4454.5</v>
      </c>
      <c r="C13" s="23">
        <v>11</v>
      </c>
      <c r="D13" s="23">
        <f t="shared" si="0"/>
        <v>8.4016701001606986</v>
      </c>
      <c r="F13" s="1" t="s">
        <v>8</v>
      </c>
      <c r="G13" s="1">
        <v>1</v>
      </c>
      <c r="H13" s="1">
        <v>1.3931183146569321E-2</v>
      </c>
      <c r="I13" s="1">
        <v>1.3931183146569321E-2</v>
      </c>
      <c r="J13" s="1">
        <v>1597.1833497275679</v>
      </c>
      <c r="K13" s="1">
        <v>5.4211544157270017E-15</v>
      </c>
    </row>
    <row r="14" spans="1:11">
      <c r="A14" t="s">
        <v>43</v>
      </c>
      <c r="B14">
        <v>4476.7</v>
      </c>
      <c r="C14" s="23">
        <v>12</v>
      </c>
      <c r="D14" s="23">
        <f t="shared" si="0"/>
        <v>8.406641446837833</v>
      </c>
      <c r="F14" s="1" t="s">
        <v>9</v>
      </c>
      <c r="G14" s="1">
        <v>13</v>
      </c>
      <c r="H14" s="1">
        <v>1.1339047638850755E-4</v>
      </c>
      <c r="I14" s="1">
        <v>8.7223443375775034E-6</v>
      </c>
      <c r="J14" s="1"/>
      <c r="K14" s="1"/>
    </row>
    <row r="15" spans="1:11" ht="15" thickBot="1">
      <c r="A15" t="s">
        <v>44</v>
      </c>
      <c r="B15">
        <v>4494.5</v>
      </c>
      <c r="C15" s="23">
        <v>13</v>
      </c>
      <c r="D15" s="23">
        <f t="shared" si="0"/>
        <v>8.4106097060134548</v>
      </c>
      <c r="F15" s="2" t="s">
        <v>10</v>
      </c>
      <c r="G15" s="2">
        <v>14</v>
      </c>
      <c r="H15" s="2">
        <v>1.4044573622957829E-2</v>
      </c>
      <c r="I15" s="2"/>
      <c r="J15" s="2"/>
      <c r="K15" s="2"/>
    </row>
    <row r="16" spans="1:11" ht="15" thickBot="1">
      <c r="A16" t="s">
        <v>45</v>
      </c>
      <c r="B16">
        <v>4535.3999999999996</v>
      </c>
      <c r="C16" s="23">
        <v>14</v>
      </c>
      <c r="D16" s="23">
        <f t="shared" si="0"/>
        <v>8.4196685615261853</v>
      </c>
    </row>
    <row r="17" spans="1:14">
      <c r="A17" t="s">
        <v>46</v>
      </c>
      <c r="B17">
        <v>4566.6000000000004</v>
      </c>
      <c r="C17" s="23">
        <v>15</v>
      </c>
      <c r="D17" s="23">
        <f t="shared" si="0"/>
        <v>8.4265242245014012</v>
      </c>
      <c r="F17" s="3"/>
      <c r="G17" s="3" t="s">
        <v>17</v>
      </c>
      <c r="H17" s="3" t="s">
        <v>5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22</v>
      </c>
      <c r="N17" s="3" t="s">
        <v>23</v>
      </c>
    </row>
    <row r="18" spans="1:14">
      <c r="F18" s="1" t="s">
        <v>11</v>
      </c>
      <c r="G18" s="1">
        <v>8.3226270841246723</v>
      </c>
      <c r="H18" s="1">
        <v>1.6047331018699553E-3</v>
      </c>
      <c r="I18" s="1">
        <v>5186.2998740578878</v>
      </c>
      <c r="J18" s="1">
        <v>1.9235618217923759E-42</v>
      </c>
      <c r="K18" s="1">
        <v>8.3191602690294033</v>
      </c>
      <c r="L18" s="1">
        <v>8.3260938992199414</v>
      </c>
      <c r="M18" s="1">
        <v>8.3191602690294033</v>
      </c>
      <c r="N18" s="1">
        <v>8.3260938992199414</v>
      </c>
    </row>
    <row r="19" spans="1:14" ht="15" thickBot="1">
      <c r="F19" s="2" t="s">
        <v>24</v>
      </c>
      <c r="G19" s="2">
        <v>7.0536675228891994E-3</v>
      </c>
      <c r="H19" s="2">
        <v>1.7649710982637227E-4</v>
      </c>
      <c r="I19" s="2">
        <v>39.964776362786864</v>
      </c>
      <c r="J19" s="2">
        <v>5.4211544157270017E-15</v>
      </c>
      <c r="K19" s="2">
        <v>6.6723686988640332E-3</v>
      </c>
      <c r="L19" s="2">
        <v>7.4349663469143656E-3</v>
      </c>
      <c r="M19" s="2">
        <v>6.6723686988640332E-3</v>
      </c>
      <c r="N19" s="2">
        <v>7.4349663469143656E-3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2" workbookViewId="0">
      <selection activeCell="J25" sqref="J25"/>
    </sheetView>
  </sheetViews>
  <sheetFormatPr defaultRowHeight="14.25"/>
  <cols>
    <col min="1" max="1" width="8.625" bestFit="1" customWidth="1"/>
    <col min="3" max="3" width="9.875" bestFit="1" customWidth="1"/>
    <col min="7" max="7" width="17.875" bestFit="1" customWidth="1"/>
    <col min="8" max="8" width="12.5" bestFit="1" customWidth="1"/>
    <col min="9" max="9" width="13.5" bestFit="1" customWidth="1"/>
    <col min="10" max="10" width="12.5" bestFit="1" customWidth="1"/>
    <col min="11" max="11" width="12.25" bestFit="1" customWidth="1"/>
    <col min="12" max="14" width="12.5" bestFit="1" customWidth="1"/>
    <col min="15" max="15" width="12.625" bestFit="1" customWidth="1"/>
  </cols>
  <sheetData>
    <row r="1" spans="1:12">
      <c r="A1" t="s">
        <v>55</v>
      </c>
    </row>
    <row r="3" spans="1:12">
      <c r="A3" t="s">
        <v>56</v>
      </c>
      <c r="B3" t="s">
        <v>57</v>
      </c>
      <c r="C3" t="s">
        <v>58</v>
      </c>
      <c r="D3" t="s">
        <v>59</v>
      </c>
    </row>
    <row r="4" spans="1:12">
      <c r="A4">
        <v>1</v>
      </c>
      <c r="B4">
        <v>217</v>
      </c>
      <c r="C4">
        <v>382</v>
      </c>
      <c r="D4">
        <f>LN(C4)</f>
        <v>5.9454206086065753</v>
      </c>
      <c r="G4" t="s">
        <v>0</v>
      </c>
    </row>
    <row r="5" spans="1:12" ht="15" thickBot="1">
      <c r="A5">
        <v>2</v>
      </c>
      <c r="B5">
        <v>196</v>
      </c>
      <c r="C5">
        <v>388</v>
      </c>
      <c r="D5">
        <f t="shared" ref="D5:D58" si="0">LN(C5)</f>
        <v>5.9610053396232736</v>
      </c>
    </row>
    <row r="6" spans="1:12">
      <c r="A6">
        <v>3</v>
      </c>
      <c r="B6">
        <v>303</v>
      </c>
      <c r="C6">
        <v>391</v>
      </c>
      <c r="D6">
        <f t="shared" si="0"/>
        <v>5.9687075599853658</v>
      </c>
      <c r="G6" s="4" t="s">
        <v>1</v>
      </c>
      <c r="H6" s="4"/>
    </row>
    <row r="7" spans="1:12">
      <c r="A7">
        <v>4</v>
      </c>
      <c r="B7">
        <v>270</v>
      </c>
      <c r="C7">
        <v>415</v>
      </c>
      <c r="D7">
        <f t="shared" si="0"/>
        <v>6.0282785202306979</v>
      </c>
      <c r="G7" s="1" t="s">
        <v>2</v>
      </c>
      <c r="H7" s="1">
        <v>0.61395249281512987</v>
      </c>
    </row>
    <row r="8" spans="1:12">
      <c r="A8">
        <v>5</v>
      </c>
      <c r="B8">
        <v>325</v>
      </c>
      <c r="C8">
        <v>456</v>
      </c>
      <c r="D8">
        <f t="shared" si="0"/>
        <v>6.1224928095143865</v>
      </c>
      <c r="G8" s="1" t="s">
        <v>3</v>
      </c>
      <c r="H8" s="1">
        <v>0.37693766343391205</v>
      </c>
    </row>
    <row r="9" spans="1:12">
      <c r="A9">
        <v>6</v>
      </c>
      <c r="B9">
        <v>260</v>
      </c>
      <c r="C9">
        <v>460</v>
      </c>
      <c r="D9">
        <f t="shared" si="0"/>
        <v>6.131226489483141</v>
      </c>
      <c r="G9" s="1" t="s">
        <v>4</v>
      </c>
      <c r="H9" s="1">
        <v>0.36518177029115567</v>
      </c>
    </row>
    <row r="10" spans="1:12">
      <c r="A10">
        <v>7</v>
      </c>
      <c r="B10">
        <v>300</v>
      </c>
      <c r="C10">
        <v>472</v>
      </c>
      <c r="D10">
        <f t="shared" si="0"/>
        <v>6.156978985585555</v>
      </c>
      <c r="G10" s="1" t="s">
        <v>5</v>
      </c>
      <c r="H10" s="1">
        <v>66.477315352657598</v>
      </c>
    </row>
    <row r="11" spans="1:12" ht="15" thickBot="1">
      <c r="A11">
        <v>8</v>
      </c>
      <c r="B11">
        <v>325</v>
      </c>
      <c r="C11">
        <v>478</v>
      </c>
      <c r="D11">
        <f t="shared" si="0"/>
        <v>6.1696107324914564</v>
      </c>
      <c r="G11" s="2" t="s">
        <v>6</v>
      </c>
      <c r="H11" s="2">
        <v>55</v>
      </c>
    </row>
    <row r="12" spans="1:12">
      <c r="A12">
        <v>9</v>
      </c>
      <c r="B12">
        <v>336</v>
      </c>
      <c r="C12">
        <v>494</v>
      </c>
      <c r="D12">
        <f t="shared" si="0"/>
        <v>6.2025355171879228</v>
      </c>
    </row>
    <row r="13" spans="1:12" ht="15" thickBot="1">
      <c r="A13">
        <v>10</v>
      </c>
      <c r="B13">
        <v>345</v>
      </c>
      <c r="C13">
        <v>516</v>
      </c>
      <c r="D13">
        <f t="shared" si="0"/>
        <v>6.2461067654815627</v>
      </c>
      <c r="G13" t="s">
        <v>7</v>
      </c>
    </row>
    <row r="14" spans="1:12">
      <c r="A14">
        <v>11</v>
      </c>
      <c r="B14">
        <v>325</v>
      </c>
      <c r="C14">
        <v>525</v>
      </c>
      <c r="D14">
        <f t="shared" si="0"/>
        <v>6.2633982625916236</v>
      </c>
      <c r="G14" s="3"/>
      <c r="H14" s="3" t="s">
        <v>12</v>
      </c>
      <c r="I14" s="3" t="s">
        <v>13</v>
      </c>
      <c r="J14" s="3" t="s">
        <v>14</v>
      </c>
      <c r="K14" s="3" t="s">
        <v>15</v>
      </c>
      <c r="L14" s="3" t="s">
        <v>16</v>
      </c>
    </row>
    <row r="15" spans="1:12">
      <c r="A15">
        <v>12</v>
      </c>
      <c r="B15">
        <v>362</v>
      </c>
      <c r="C15">
        <v>554</v>
      </c>
      <c r="D15">
        <f t="shared" si="0"/>
        <v>6.3171646867472839</v>
      </c>
      <c r="G15" s="1" t="s">
        <v>8</v>
      </c>
      <c r="H15" s="1">
        <v>1</v>
      </c>
      <c r="I15" s="1">
        <v>141697.06316931194</v>
      </c>
      <c r="J15" s="1">
        <v>141697.06316931194</v>
      </c>
      <c r="K15" s="1">
        <v>32.063719774976825</v>
      </c>
      <c r="L15" s="1">
        <v>6.2012910359218647E-7</v>
      </c>
    </row>
    <row r="16" spans="1:12">
      <c r="A16">
        <v>13</v>
      </c>
      <c r="B16">
        <v>315</v>
      </c>
      <c r="C16">
        <v>575</v>
      </c>
      <c r="D16">
        <f t="shared" si="0"/>
        <v>6.3543700407973507</v>
      </c>
      <c r="G16" s="1" t="s">
        <v>9</v>
      </c>
      <c r="H16" s="1">
        <v>53</v>
      </c>
      <c r="I16" s="1">
        <v>234219.37319432429</v>
      </c>
      <c r="J16" s="1">
        <v>4419.233456496685</v>
      </c>
      <c r="K16" s="1"/>
      <c r="L16" s="1"/>
    </row>
    <row r="17" spans="1:15" ht="15" thickBot="1">
      <c r="A17">
        <v>14</v>
      </c>
      <c r="B17">
        <v>355</v>
      </c>
      <c r="C17">
        <v>579</v>
      </c>
      <c r="D17">
        <f t="shared" si="0"/>
        <v>6.3613024775729956</v>
      </c>
      <c r="G17" s="2" t="s">
        <v>10</v>
      </c>
      <c r="H17" s="2">
        <v>54</v>
      </c>
      <c r="I17" s="2">
        <v>375916.43636363622</v>
      </c>
      <c r="J17" s="2"/>
      <c r="K17" s="2"/>
      <c r="L17" s="2"/>
    </row>
    <row r="18" spans="1:15" ht="15" thickBot="1">
      <c r="A18">
        <v>15</v>
      </c>
      <c r="B18">
        <v>325</v>
      </c>
      <c r="C18">
        <v>585</v>
      </c>
      <c r="D18">
        <f t="shared" si="0"/>
        <v>6.3716118472318568</v>
      </c>
    </row>
    <row r="19" spans="1:15">
      <c r="A19">
        <v>16</v>
      </c>
      <c r="B19">
        <v>370</v>
      </c>
      <c r="C19">
        <v>586</v>
      </c>
      <c r="D19">
        <f t="shared" si="0"/>
        <v>6.3733197895770122</v>
      </c>
      <c r="G19" s="3"/>
      <c r="H19" s="3" t="s">
        <v>17</v>
      </c>
      <c r="I19" s="3" t="s">
        <v>5</v>
      </c>
      <c r="J19" s="3" t="s">
        <v>18</v>
      </c>
      <c r="K19" s="3" t="s">
        <v>19</v>
      </c>
      <c r="L19" s="3" t="s">
        <v>20</v>
      </c>
      <c r="M19" s="3" t="s">
        <v>21</v>
      </c>
      <c r="N19" s="3" t="s">
        <v>22</v>
      </c>
      <c r="O19" s="3" t="s">
        <v>23</v>
      </c>
    </row>
    <row r="20" spans="1:15">
      <c r="A20">
        <v>17</v>
      </c>
      <c r="B20">
        <v>390</v>
      </c>
      <c r="C20">
        <v>590</v>
      </c>
      <c r="D20">
        <f t="shared" si="0"/>
        <v>6.3801225368997647</v>
      </c>
      <c r="G20" s="1" t="s">
        <v>11</v>
      </c>
      <c r="H20" s="1">
        <v>-1283.9120435606137</v>
      </c>
      <c r="I20" s="1">
        <v>292.81049333126401</v>
      </c>
      <c r="J20" s="1">
        <v>-4.3847883624446862</v>
      </c>
      <c r="K20" s="1">
        <v>5.5387533381584651E-5</v>
      </c>
      <c r="L20" s="1">
        <v>-1871.2155179468464</v>
      </c>
      <c r="M20" s="1">
        <v>-696.60856917438116</v>
      </c>
      <c r="N20" s="1">
        <v>-1871.2155179468464</v>
      </c>
      <c r="O20" s="1">
        <v>-696.60856917438116</v>
      </c>
    </row>
    <row r="21" spans="1:15" ht="15" thickBot="1">
      <c r="A21">
        <v>18</v>
      </c>
      <c r="B21">
        <v>420</v>
      </c>
      <c r="C21">
        <v>608</v>
      </c>
      <c r="D21">
        <f t="shared" si="0"/>
        <v>6.4101748819661672</v>
      </c>
      <c r="G21" s="2" t="s">
        <v>24</v>
      </c>
      <c r="H21" s="2">
        <v>257.27003011646644</v>
      </c>
      <c r="I21" s="2">
        <v>45.434133020088673</v>
      </c>
      <c r="J21" s="2">
        <v>5.6624835341903559</v>
      </c>
      <c r="K21" s="2">
        <v>6.2012910359216837E-7</v>
      </c>
      <c r="L21" s="2">
        <v>166.14069976068419</v>
      </c>
      <c r="M21" s="2">
        <v>348.3993604722487</v>
      </c>
      <c r="N21" s="2">
        <v>166.14069976068419</v>
      </c>
      <c r="O21" s="2">
        <v>348.3993604722487</v>
      </c>
    </row>
    <row r="22" spans="1:15">
      <c r="A22">
        <v>19</v>
      </c>
      <c r="B22">
        <v>410</v>
      </c>
      <c r="C22">
        <v>610</v>
      </c>
      <c r="D22">
        <f t="shared" si="0"/>
        <v>6.4134589571673573</v>
      </c>
    </row>
    <row r="23" spans="1:15">
      <c r="A23">
        <v>20</v>
      </c>
      <c r="B23">
        <v>383</v>
      </c>
      <c r="C23">
        <v>616</v>
      </c>
      <c r="D23">
        <f t="shared" si="0"/>
        <v>6.4232469635335194</v>
      </c>
    </row>
    <row r="24" spans="1:15">
      <c r="A24">
        <v>21</v>
      </c>
      <c r="B24">
        <v>315</v>
      </c>
      <c r="C24">
        <v>618</v>
      </c>
      <c r="D24">
        <f t="shared" si="0"/>
        <v>6.4264884574576904</v>
      </c>
    </row>
    <row r="25" spans="1:15">
      <c r="A25">
        <v>22</v>
      </c>
      <c r="B25">
        <v>267</v>
      </c>
      <c r="C25">
        <v>623</v>
      </c>
      <c r="D25">
        <f t="shared" si="0"/>
        <v>6.4345465187874531</v>
      </c>
    </row>
    <row r="26" spans="1:15">
      <c r="A26">
        <v>23</v>
      </c>
      <c r="B26">
        <v>420</v>
      </c>
      <c r="C26">
        <v>627</v>
      </c>
      <c r="D26">
        <f t="shared" si="0"/>
        <v>6.4409465406329209</v>
      </c>
    </row>
    <row r="27" spans="1:15">
      <c r="A27">
        <v>24</v>
      </c>
      <c r="B27">
        <v>300</v>
      </c>
      <c r="C27">
        <v>630</v>
      </c>
      <c r="D27">
        <f t="shared" si="0"/>
        <v>6.4457198193855785</v>
      </c>
    </row>
    <row r="28" spans="1:15">
      <c r="A28">
        <v>25</v>
      </c>
      <c r="B28">
        <v>410</v>
      </c>
      <c r="C28">
        <v>635</v>
      </c>
      <c r="D28">
        <f t="shared" si="0"/>
        <v>6.4536249988926917</v>
      </c>
    </row>
    <row r="29" spans="1:15">
      <c r="A29">
        <v>26</v>
      </c>
      <c r="B29">
        <v>220</v>
      </c>
      <c r="C29">
        <v>640</v>
      </c>
      <c r="D29">
        <f t="shared" si="0"/>
        <v>6.4614681763537174</v>
      </c>
    </row>
    <row r="30" spans="1:15">
      <c r="A30">
        <v>27</v>
      </c>
      <c r="B30">
        <v>403</v>
      </c>
      <c r="C30">
        <v>648</v>
      </c>
      <c r="D30">
        <f t="shared" si="0"/>
        <v>6.4738906963522744</v>
      </c>
    </row>
    <row r="31" spans="1:15">
      <c r="A31">
        <v>28</v>
      </c>
      <c r="B31">
        <v>350</v>
      </c>
      <c r="C31">
        <v>650</v>
      </c>
      <c r="D31">
        <f t="shared" si="0"/>
        <v>6.4769723628896827</v>
      </c>
    </row>
    <row r="32" spans="1:15">
      <c r="A32">
        <v>29</v>
      </c>
      <c r="B32">
        <v>390</v>
      </c>
      <c r="C32">
        <v>655</v>
      </c>
      <c r="D32">
        <f t="shared" si="0"/>
        <v>6.4846352356352517</v>
      </c>
    </row>
    <row r="33" spans="1:4">
      <c r="A33">
        <v>30</v>
      </c>
      <c r="B33">
        <v>385</v>
      </c>
      <c r="C33">
        <v>662</v>
      </c>
      <c r="D33">
        <f t="shared" si="0"/>
        <v>6.4952655559370083</v>
      </c>
    </row>
    <row r="34" spans="1:4">
      <c r="A34">
        <v>31</v>
      </c>
      <c r="B34">
        <v>470</v>
      </c>
      <c r="C34">
        <v>663</v>
      </c>
      <c r="D34">
        <f t="shared" si="0"/>
        <v>6.4967749901858625</v>
      </c>
    </row>
    <row r="35" spans="1:4">
      <c r="A35">
        <v>32</v>
      </c>
      <c r="B35">
        <v>322</v>
      </c>
      <c r="C35">
        <v>677</v>
      </c>
      <c r="D35">
        <f t="shared" si="0"/>
        <v>6.517671272912275</v>
      </c>
    </row>
    <row r="36" spans="1:4">
      <c r="A36">
        <v>33</v>
      </c>
      <c r="B36">
        <v>540</v>
      </c>
      <c r="C36">
        <v>680</v>
      </c>
      <c r="D36">
        <f t="shared" si="0"/>
        <v>6.522092798170152</v>
      </c>
    </row>
    <row r="37" spans="1:4">
      <c r="A37">
        <v>34</v>
      </c>
      <c r="B37">
        <v>433</v>
      </c>
      <c r="C37">
        <v>690</v>
      </c>
      <c r="D37">
        <f t="shared" si="0"/>
        <v>6.5366915975913047</v>
      </c>
    </row>
    <row r="38" spans="1:4">
      <c r="A38">
        <v>35</v>
      </c>
      <c r="B38">
        <v>295</v>
      </c>
      <c r="C38">
        <v>695</v>
      </c>
      <c r="D38">
        <f t="shared" si="0"/>
        <v>6.543911845564792</v>
      </c>
    </row>
    <row r="39" spans="1:4">
      <c r="A39">
        <v>36</v>
      </c>
      <c r="B39">
        <v>340</v>
      </c>
      <c r="C39">
        <v>695</v>
      </c>
      <c r="D39">
        <f t="shared" si="0"/>
        <v>6.543911845564792</v>
      </c>
    </row>
    <row r="40" spans="1:4">
      <c r="A40">
        <v>37</v>
      </c>
      <c r="B40">
        <v>500</v>
      </c>
      <c r="C40">
        <v>695</v>
      </c>
      <c r="D40">
        <f t="shared" si="0"/>
        <v>6.543911845564792</v>
      </c>
    </row>
    <row r="41" spans="1:4">
      <c r="A41">
        <v>38</v>
      </c>
      <c r="B41">
        <v>450</v>
      </c>
      <c r="C41">
        <v>720</v>
      </c>
      <c r="D41">
        <f t="shared" si="0"/>
        <v>6.5792512120101012</v>
      </c>
    </row>
    <row r="42" spans="1:4">
      <c r="A42">
        <v>39</v>
      </c>
      <c r="B42">
        <v>415</v>
      </c>
      <c r="C42">
        <v>721</v>
      </c>
      <c r="D42">
        <f t="shared" si="0"/>
        <v>6.5806391372849493</v>
      </c>
    </row>
    <row r="43" spans="1:4">
      <c r="A43">
        <v>40</v>
      </c>
      <c r="B43">
        <v>540</v>
      </c>
      <c r="C43">
        <v>730</v>
      </c>
      <c r="D43">
        <f t="shared" si="0"/>
        <v>6.5930445341424369</v>
      </c>
    </row>
    <row r="44" spans="1:4">
      <c r="A44">
        <v>41</v>
      </c>
      <c r="B44">
        <v>360</v>
      </c>
      <c r="C44">
        <v>731</v>
      </c>
      <c r="D44">
        <f t="shared" si="0"/>
        <v>6.5944134597497781</v>
      </c>
    </row>
    <row r="45" spans="1:4">
      <c r="A45">
        <v>42</v>
      </c>
      <c r="B45">
        <v>450</v>
      </c>
      <c r="C45">
        <v>733</v>
      </c>
      <c r="D45">
        <f t="shared" si="0"/>
        <v>6.5971457018866513</v>
      </c>
    </row>
    <row r="46" spans="1:4">
      <c r="A46">
        <v>43</v>
      </c>
      <c r="B46">
        <v>395</v>
      </c>
      <c r="C46">
        <v>745</v>
      </c>
      <c r="D46">
        <f t="shared" si="0"/>
        <v>6.6133842183795597</v>
      </c>
    </row>
    <row r="47" spans="1:4">
      <c r="A47">
        <v>44</v>
      </c>
      <c r="B47">
        <v>430</v>
      </c>
      <c r="C47">
        <v>751</v>
      </c>
      <c r="D47">
        <f t="shared" si="0"/>
        <v>6.6214056517641344</v>
      </c>
    </row>
    <row r="48" spans="1:4">
      <c r="A48">
        <v>45</v>
      </c>
      <c r="B48">
        <v>332</v>
      </c>
      <c r="C48">
        <v>752</v>
      </c>
      <c r="D48">
        <f t="shared" si="0"/>
        <v>6.62273632394984</v>
      </c>
    </row>
    <row r="49" spans="1:4">
      <c r="A49">
        <v>46</v>
      </c>
      <c r="B49">
        <v>397</v>
      </c>
      <c r="C49">
        <v>752</v>
      </c>
      <c r="D49">
        <f t="shared" si="0"/>
        <v>6.62273632394984</v>
      </c>
    </row>
    <row r="50" spans="1:4">
      <c r="A50">
        <v>47</v>
      </c>
      <c r="B50">
        <v>446</v>
      </c>
      <c r="C50">
        <v>769</v>
      </c>
      <c r="D50">
        <f t="shared" si="0"/>
        <v>6.6450909695056444</v>
      </c>
    </row>
    <row r="51" spans="1:4">
      <c r="A51">
        <v>48</v>
      </c>
      <c r="B51">
        <v>480</v>
      </c>
      <c r="C51">
        <v>773</v>
      </c>
      <c r="D51">
        <f t="shared" si="0"/>
        <v>6.6502790485874224</v>
      </c>
    </row>
    <row r="52" spans="1:4">
      <c r="A52">
        <v>49</v>
      </c>
      <c r="B52">
        <v>352</v>
      </c>
      <c r="C52">
        <v>773</v>
      </c>
      <c r="D52">
        <f t="shared" si="0"/>
        <v>6.6502790485874224</v>
      </c>
    </row>
    <row r="53" spans="1:4">
      <c r="A53">
        <v>50</v>
      </c>
      <c r="B53">
        <v>410</v>
      </c>
      <c r="C53">
        <v>775</v>
      </c>
      <c r="D53">
        <f t="shared" si="0"/>
        <v>6.6528630293533473</v>
      </c>
    </row>
    <row r="54" spans="1:4">
      <c r="A54">
        <v>51</v>
      </c>
      <c r="B54">
        <v>380</v>
      </c>
      <c r="C54">
        <v>785</v>
      </c>
      <c r="D54">
        <f t="shared" si="0"/>
        <v>6.6656837177824082</v>
      </c>
    </row>
    <row r="55" spans="1:4">
      <c r="A55">
        <v>52</v>
      </c>
      <c r="B55">
        <v>610</v>
      </c>
      <c r="C55">
        <v>788</v>
      </c>
      <c r="D55">
        <f t="shared" si="0"/>
        <v>6.6694980898578793</v>
      </c>
    </row>
    <row r="56" spans="1:4">
      <c r="A56">
        <v>53</v>
      </c>
      <c r="B56">
        <v>530</v>
      </c>
      <c r="C56">
        <v>790</v>
      </c>
      <c r="D56">
        <f t="shared" si="0"/>
        <v>6.6720329454610674</v>
      </c>
    </row>
    <row r="57" spans="1:4">
      <c r="A57">
        <v>54</v>
      </c>
      <c r="B57">
        <v>360</v>
      </c>
      <c r="C57">
        <v>795</v>
      </c>
      <c r="D57">
        <f t="shared" si="0"/>
        <v>6.678342114654332</v>
      </c>
    </row>
    <row r="58" spans="1:4">
      <c r="A58">
        <v>55</v>
      </c>
      <c r="B58">
        <v>305</v>
      </c>
      <c r="C58">
        <v>801</v>
      </c>
      <c r="D58">
        <f t="shared" si="0"/>
        <v>6.6858609470683596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workbookViewId="0">
      <selection activeCell="H47" sqref="H47"/>
    </sheetView>
  </sheetViews>
  <sheetFormatPr defaultRowHeight="14.25"/>
  <cols>
    <col min="4" max="6" width="8.625" customWidth="1"/>
    <col min="8" max="8" width="17.875" bestFit="1" customWidth="1"/>
    <col min="9" max="9" width="11.875" bestFit="1" customWidth="1"/>
    <col min="10" max="10" width="13.5" bestFit="1" customWidth="1"/>
    <col min="11" max="11" width="11.875" bestFit="1" customWidth="1"/>
    <col min="12" max="12" width="12.25" bestFit="1" customWidth="1"/>
    <col min="13" max="13" width="12.375" bestFit="1" customWidth="1"/>
    <col min="14" max="14" width="11.875" bestFit="1" customWidth="1"/>
    <col min="15" max="15" width="12.5" bestFit="1" customWidth="1"/>
    <col min="16" max="16" width="12.625" bestFit="1" customWidth="1"/>
  </cols>
  <sheetData>
    <row r="1" spans="1:6">
      <c r="A1" t="s">
        <v>60</v>
      </c>
    </row>
    <row r="3" spans="1:6">
      <c r="B3" t="s">
        <v>63</v>
      </c>
      <c r="C3" t="s">
        <v>61</v>
      </c>
      <c r="D3" t="s">
        <v>62</v>
      </c>
      <c r="E3" t="s">
        <v>64</v>
      </c>
      <c r="F3" t="s">
        <v>65</v>
      </c>
    </row>
    <row r="4" spans="1:6">
      <c r="B4">
        <v>1870</v>
      </c>
      <c r="C4">
        <v>128</v>
      </c>
      <c r="D4">
        <v>37</v>
      </c>
      <c r="E4">
        <v>6.66</v>
      </c>
      <c r="F4">
        <f>1/B4</f>
        <v>5.3475935828877007E-4</v>
      </c>
    </row>
    <row r="5" spans="1:6">
      <c r="B5">
        <v>130</v>
      </c>
      <c r="C5">
        <v>204</v>
      </c>
      <c r="D5">
        <v>22</v>
      </c>
      <c r="E5">
        <v>6.15</v>
      </c>
      <c r="F5">
        <f>1/B5</f>
        <v>7.6923076923076927E-3</v>
      </c>
    </row>
    <row r="6" spans="1:6">
      <c r="B6">
        <v>310</v>
      </c>
      <c r="C6">
        <v>202</v>
      </c>
      <c r="D6">
        <v>16</v>
      </c>
      <c r="E6">
        <v>7</v>
      </c>
      <c r="F6">
        <f>1/B6</f>
        <v>3.2258064516129032E-3</v>
      </c>
    </row>
    <row r="7" spans="1:6">
      <c r="B7">
        <v>570</v>
      </c>
      <c r="C7">
        <v>197</v>
      </c>
      <c r="D7">
        <v>65</v>
      </c>
      <c r="E7">
        <v>6.25</v>
      </c>
      <c r="F7">
        <f>1/B7</f>
        <v>1.7543859649122807E-3</v>
      </c>
    </row>
    <row r="8" spans="1:6">
      <c r="B8">
        <v>2050</v>
      </c>
      <c r="C8">
        <v>96</v>
      </c>
      <c r="D8">
        <v>76</v>
      </c>
      <c r="E8">
        <v>3.81</v>
      </c>
      <c r="F8">
        <f>1/B8</f>
        <v>4.8780487804878049E-4</v>
      </c>
    </row>
    <row r="9" spans="1:6">
      <c r="B9">
        <v>200</v>
      </c>
      <c r="C9">
        <v>209</v>
      </c>
      <c r="D9">
        <v>26</v>
      </c>
      <c r="E9">
        <v>6.44</v>
      </c>
      <c r="F9">
        <f>1/B9</f>
        <v>5.0000000000000001E-3</v>
      </c>
    </row>
    <row r="10" spans="1:6">
      <c r="B10">
        <v>670</v>
      </c>
      <c r="C10">
        <v>170</v>
      </c>
      <c r="D10">
        <v>45</v>
      </c>
      <c r="E10">
        <v>6.19</v>
      </c>
      <c r="F10">
        <f>1/B10</f>
        <v>1.4925373134328358E-3</v>
      </c>
    </row>
    <row r="11" spans="1:6">
      <c r="B11">
        <v>300</v>
      </c>
      <c r="C11">
        <v>240</v>
      </c>
      <c r="D11">
        <v>29</v>
      </c>
      <c r="E11">
        <v>5.89</v>
      </c>
      <c r="F11">
        <f>1/B11</f>
        <v>3.3333333333333335E-3</v>
      </c>
    </row>
    <row r="12" spans="1:6">
      <c r="B12">
        <v>120</v>
      </c>
      <c r="C12">
        <v>241</v>
      </c>
      <c r="D12">
        <v>11</v>
      </c>
      <c r="E12">
        <v>5.89</v>
      </c>
      <c r="F12">
        <f>1/B12</f>
        <v>8.3333333333333332E-3</v>
      </c>
    </row>
    <row r="13" spans="1:6">
      <c r="B13">
        <v>290</v>
      </c>
      <c r="C13">
        <v>55</v>
      </c>
      <c r="D13">
        <v>55</v>
      </c>
      <c r="E13">
        <v>2.36</v>
      </c>
      <c r="F13">
        <f>1/B13</f>
        <v>3.4482758620689655E-3</v>
      </c>
    </row>
    <row r="14" spans="1:6">
      <c r="B14">
        <v>1180</v>
      </c>
      <c r="C14">
        <v>75</v>
      </c>
      <c r="D14">
        <v>87</v>
      </c>
      <c r="E14">
        <v>3.93</v>
      </c>
      <c r="F14">
        <f>1/B14</f>
        <v>8.4745762711864404E-4</v>
      </c>
    </row>
    <row r="15" spans="1:6">
      <c r="B15">
        <v>900</v>
      </c>
      <c r="C15">
        <v>129</v>
      </c>
      <c r="D15">
        <v>55</v>
      </c>
      <c r="E15">
        <v>5.99</v>
      </c>
      <c r="F15">
        <f>1/B15</f>
        <v>1.1111111111111111E-3</v>
      </c>
    </row>
    <row r="16" spans="1:6">
      <c r="B16">
        <v>1730</v>
      </c>
      <c r="C16">
        <v>24</v>
      </c>
      <c r="D16">
        <v>93</v>
      </c>
      <c r="E16">
        <v>3.5</v>
      </c>
      <c r="F16">
        <f>1/B16</f>
        <v>5.7803468208092489E-4</v>
      </c>
    </row>
    <row r="17" spans="2:9">
      <c r="B17">
        <v>1150</v>
      </c>
      <c r="C17">
        <v>165</v>
      </c>
      <c r="D17">
        <v>31</v>
      </c>
      <c r="E17">
        <v>7.41</v>
      </c>
      <c r="F17">
        <f>1/B17</f>
        <v>8.6956521739130438E-4</v>
      </c>
    </row>
    <row r="18" spans="2:9">
      <c r="B18">
        <v>1160</v>
      </c>
      <c r="C18">
        <v>94</v>
      </c>
      <c r="D18">
        <v>77</v>
      </c>
      <c r="E18">
        <v>4.21</v>
      </c>
      <c r="F18">
        <f>1/B18</f>
        <v>8.6206896551724137E-4</v>
      </c>
    </row>
    <row r="19" spans="2:9">
      <c r="B19">
        <v>1270</v>
      </c>
      <c r="C19">
        <v>96</v>
      </c>
      <c r="D19">
        <v>80</v>
      </c>
      <c r="E19">
        <v>5</v>
      </c>
      <c r="F19">
        <f>1/B19</f>
        <v>7.874015748031496E-4</v>
      </c>
    </row>
    <row r="20" spans="2:9">
      <c r="B20">
        <v>580</v>
      </c>
      <c r="C20">
        <v>148</v>
      </c>
      <c r="D20">
        <v>30</v>
      </c>
      <c r="E20">
        <v>5.27</v>
      </c>
      <c r="F20">
        <f>1/B20</f>
        <v>1.7241379310344827E-3</v>
      </c>
    </row>
    <row r="21" spans="2:9">
      <c r="B21">
        <v>660</v>
      </c>
      <c r="C21">
        <v>98</v>
      </c>
      <c r="D21">
        <v>69</v>
      </c>
      <c r="E21">
        <v>5.21</v>
      </c>
      <c r="F21">
        <f>1/B21</f>
        <v>1.5151515151515152E-3</v>
      </c>
    </row>
    <row r="22" spans="2:9">
      <c r="B22">
        <v>420</v>
      </c>
      <c r="C22">
        <v>161</v>
      </c>
      <c r="D22">
        <v>43</v>
      </c>
      <c r="E22">
        <v>6.5</v>
      </c>
      <c r="F22">
        <f>1/B22</f>
        <v>2.3809523809523812E-3</v>
      </c>
    </row>
    <row r="23" spans="2:9">
      <c r="B23">
        <v>1080</v>
      </c>
      <c r="C23">
        <v>118</v>
      </c>
      <c r="D23">
        <v>47</v>
      </c>
      <c r="E23">
        <v>6.12</v>
      </c>
      <c r="F23">
        <f>1/B23</f>
        <v>9.2592592592592596E-4</v>
      </c>
      <c r="H23" t="s">
        <v>0</v>
      </c>
    </row>
    <row r="24" spans="2:9" ht="15" thickBot="1">
      <c r="B24">
        <v>290</v>
      </c>
      <c r="C24">
        <v>269</v>
      </c>
      <c r="D24">
        <v>17</v>
      </c>
      <c r="E24">
        <v>6.19</v>
      </c>
      <c r="F24">
        <f>1/B24</f>
        <v>3.4482758620689655E-3</v>
      </c>
    </row>
    <row r="25" spans="2:9">
      <c r="B25">
        <v>270</v>
      </c>
      <c r="C25">
        <v>189</v>
      </c>
      <c r="D25">
        <v>35</v>
      </c>
      <c r="E25">
        <v>5.05</v>
      </c>
      <c r="F25">
        <f>1/B25</f>
        <v>3.7037037037037038E-3</v>
      </c>
      <c r="H25" s="4" t="s">
        <v>1</v>
      </c>
      <c r="I25" s="4"/>
    </row>
    <row r="26" spans="2:9">
      <c r="B26">
        <v>560</v>
      </c>
      <c r="C26">
        <v>126</v>
      </c>
      <c r="D26">
        <v>58</v>
      </c>
      <c r="E26">
        <v>6.16</v>
      </c>
      <c r="F26">
        <f>1/B26</f>
        <v>1.7857142857142857E-3</v>
      </c>
      <c r="H26" s="1" t="s">
        <v>2</v>
      </c>
      <c r="I26" s="1">
        <v>0.67753271407602678</v>
      </c>
    </row>
    <row r="27" spans="2:9">
      <c r="B27">
        <v>4240</v>
      </c>
      <c r="C27">
        <v>12</v>
      </c>
      <c r="D27">
        <v>81</v>
      </c>
      <c r="E27">
        <v>1.8</v>
      </c>
      <c r="F27">
        <f>1/B27</f>
        <v>2.3584905660377359E-4</v>
      </c>
      <c r="H27" s="1" t="s">
        <v>3</v>
      </c>
      <c r="I27" s="1">
        <v>0.45905057864322707</v>
      </c>
    </row>
    <row r="28" spans="2:9">
      <c r="B28">
        <v>240</v>
      </c>
      <c r="C28">
        <v>167</v>
      </c>
      <c r="D28">
        <v>29</v>
      </c>
      <c r="E28">
        <v>4.75</v>
      </c>
      <c r="F28">
        <f>1/B28</f>
        <v>4.1666666666666666E-3</v>
      </c>
      <c r="H28" s="1" t="s">
        <v>4</v>
      </c>
      <c r="I28" s="1">
        <v>0.45032558797618233</v>
      </c>
    </row>
    <row r="29" spans="2:9">
      <c r="B29">
        <v>430</v>
      </c>
      <c r="C29">
        <v>135</v>
      </c>
      <c r="D29">
        <v>65</v>
      </c>
      <c r="E29">
        <v>4.0999999999999996</v>
      </c>
      <c r="F29">
        <f>1/B29</f>
        <v>2.3255813953488372E-3</v>
      </c>
      <c r="H29" s="1" t="s">
        <v>5</v>
      </c>
      <c r="I29" s="1">
        <v>56.330162043167348</v>
      </c>
    </row>
    <row r="30" spans="2:9" ht="15" thickBot="1">
      <c r="B30">
        <v>3020</v>
      </c>
      <c r="C30">
        <v>107</v>
      </c>
      <c r="D30">
        <v>87</v>
      </c>
      <c r="E30">
        <v>6.66</v>
      </c>
      <c r="F30">
        <f>1/B30</f>
        <v>3.3112582781456954E-4</v>
      </c>
      <c r="H30" s="2" t="s">
        <v>6</v>
      </c>
      <c r="I30" s="2">
        <v>64</v>
      </c>
    </row>
    <row r="31" spans="2:9">
      <c r="B31">
        <v>1420</v>
      </c>
      <c r="C31">
        <v>72</v>
      </c>
      <c r="D31">
        <v>63</v>
      </c>
      <c r="E31">
        <v>7.28</v>
      </c>
      <c r="F31">
        <f>1/B31</f>
        <v>7.0422535211267609E-4</v>
      </c>
    </row>
    <row r="32" spans="2:9" ht="15" thickBot="1">
      <c r="B32">
        <v>420</v>
      </c>
      <c r="C32">
        <v>128</v>
      </c>
      <c r="D32">
        <v>49</v>
      </c>
      <c r="E32">
        <v>8.1199999999999992</v>
      </c>
      <c r="F32">
        <f>1/B32</f>
        <v>2.3809523809523812E-3</v>
      </c>
      <c r="H32" t="s">
        <v>7</v>
      </c>
    </row>
    <row r="33" spans="2:16">
      <c r="B33">
        <v>19830</v>
      </c>
      <c r="C33">
        <v>27</v>
      </c>
      <c r="D33">
        <v>63</v>
      </c>
      <c r="E33">
        <v>5.23</v>
      </c>
      <c r="F33">
        <f>1/B33</f>
        <v>5.0428643469490669E-5</v>
      </c>
      <c r="H33" s="3"/>
      <c r="I33" s="3" t="s">
        <v>12</v>
      </c>
      <c r="J33" s="3" t="s">
        <v>13</v>
      </c>
      <c r="K33" s="3" t="s">
        <v>14</v>
      </c>
      <c r="L33" s="3" t="s">
        <v>15</v>
      </c>
      <c r="M33" s="3" t="s">
        <v>16</v>
      </c>
    </row>
    <row r="34" spans="2:16">
      <c r="B34">
        <v>420</v>
      </c>
      <c r="C34">
        <v>152</v>
      </c>
      <c r="D34">
        <v>84</v>
      </c>
      <c r="E34">
        <v>5.79</v>
      </c>
      <c r="F34">
        <f>1/B34</f>
        <v>2.3809523809523812E-3</v>
      </c>
      <c r="H34" s="1" t="s">
        <v>8</v>
      </c>
      <c r="I34" s="1">
        <v>1</v>
      </c>
      <c r="J34" s="1">
        <v>166946.59633981154</v>
      </c>
      <c r="K34" s="1">
        <v>166946.59633981154</v>
      </c>
      <c r="L34" s="1">
        <v>52.613303115281596</v>
      </c>
      <c r="M34" s="1">
        <v>7.8207882674407371E-10</v>
      </c>
    </row>
    <row r="35" spans="2:16">
      <c r="B35">
        <v>530</v>
      </c>
      <c r="C35">
        <v>224</v>
      </c>
      <c r="D35">
        <v>23</v>
      </c>
      <c r="E35">
        <v>6.5</v>
      </c>
      <c r="F35">
        <f>1/B35</f>
        <v>1.8867924528301887E-3</v>
      </c>
      <c r="H35" s="1" t="s">
        <v>9</v>
      </c>
      <c r="I35" s="1">
        <v>62</v>
      </c>
      <c r="J35" s="1">
        <v>196731.40366018846</v>
      </c>
      <c r="K35" s="1">
        <v>3173.0871558094914</v>
      </c>
      <c r="L35" s="1"/>
      <c r="M35" s="1"/>
    </row>
    <row r="36" spans="2:16" ht="15" thickBot="1">
      <c r="B36">
        <v>8640</v>
      </c>
      <c r="C36">
        <v>142</v>
      </c>
      <c r="D36">
        <v>50</v>
      </c>
      <c r="E36">
        <v>7.17</v>
      </c>
      <c r="F36">
        <f>1/B36</f>
        <v>1.1574074074074075E-4</v>
      </c>
      <c r="H36" s="2" t="s">
        <v>10</v>
      </c>
      <c r="I36" s="2">
        <v>63</v>
      </c>
      <c r="J36" s="2">
        <v>363678</v>
      </c>
      <c r="K36" s="2"/>
      <c r="L36" s="2"/>
      <c r="M36" s="2"/>
    </row>
    <row r="37" spans="2:16" ht="15" thickBot="1">
      <c r="B37">
        <v>350</v>
      </c>
      <c r="C37">
        <v>104</v>
      </c>
      <c r="D37">
        <v>62</v>
      </c>
      <c r="E37">
        <v>6.6</v>
      </c>
      <c r="F37">
        <f>1/B37</f>
        <v>2.8571428571428571E-3</v>
      </c>
    </row>
    <row r="38" spans="2:16">
      <c r="B38">
        <v>230</v>
      </c>
      <c r="C38">
        <v>287</v>
      </c>
      <c r="D38">
        <v>31</v>
      </c>
      <c r="E38">
        <v>7</v>
      </c>
      <c r="F38">
        <f>1/B38</f>
        <v>4.3478260869565218E-3</v>
      </c>
      <c r="H38" s="3"/>
      <c r="I38" s="3" t="s">
        <v>17</v>
      </c>
      <c r="J38" s="3" t="s">
        <v>5</v>
      </c>
      <c r="K38" s="3" t="s">
        <v>18</v>
      </c>
      <c r="L38" s="3" t="s">
        <v>19</v>
      </c>
      <c r="M38" s="3" t="s">
        <v>20</v>
      </c>
      <c r="N38" s="3" t="s">
        <v>21</v>
      </c>
      <c r="O38" s="3" t="s">
        <v>22</v>
      </c>
      <c r="P38" s="3" t="s">
        <v>23</v>
      </c>
    </row>
    <row r="39" spans="2:16">
      <c r="B39">
        <v>1620</v>
      </c>
      <c r="C39">
        <v>41</v>
      </c>
      <c r="D39">
        <v>66</v>
      </c>
      <c r="E39">
        <v>3.91</v>
      </c>
      <c r="F39">
        <f>1/B39</f>
        <v>6.1728395061728394E-4</v>
      </c>
      <c r="H39" s="1" t="s">
        <v>11</v>
      </c>
      <c r="I39" s="1">
        <v>81.794355305851823</v>
      </c>
      <c r="J39" s="1">
        <v>10.832060281259945</v>
      </c>
      <c r="K39" s="1">
        <v>7.5511355348862406</v>
      </c>
      <c r="L39" s="1">
        <v>2.3804339292037174E-10</v>
      </c>
      <c r="M39" s="1">
        <v>60.141375332824616</v>
      </c>
      <c r="N39" s="1">
        <v>103.44733527887902</v>
      </c>
      <c r="O39" s="1">
        <v>60.141375332824616</v>
      </c>
      <c r="P39" s="1">
        <v>103.44733527887902</v>
      </c>
    </row>
    <row r="40" spans="2:16" ht="15" thickBot="1">
      <c r="B40">
        <v>190</v>
      </c>
      <c r="C40">
        <v>312</v>
      </c>
      <c r="D40">
        <v>11</v>
      </c>
      <c r="E40">
        <v>6.7</v>
      </c>
      <c r="F40">
        <f>1/B40</f>
        <v>5.263157894736842E-3</v>
      </c>
      <c r="H40" s="2" t="s">
        <v>24</v>
      </c>
      <c r="I40" s="2">
        <v>27273.16514111335</v>
      </c>
      <c r="J40" s="2">
        <v>3759.9992485614507</v>
      </c>
      <c r="K40" s="2">
        <v>7.2535028169348363</v>
      </c>
      <c r="L40" s="2">
        <v>7.8207882674406275E-10</v>
      </c>
      <c r="M40" s="2">
        <v>19757.0337391721</v>
      </c>
      <c r="N40" s="2">
        <v>34789.296543054603</v>
      </c>
      <c r="O40" s="2">
        <v>19757.0337391721</v>
      </c>
      <c r="P40" s="2">
        <v>34789.296543054603</v>
      </c>
    </row>
    <row r="41" spans="2:16">
      <c r="B41">
        <v>2090</v>
      </c>
      <c r="C41">
        <v>77</v>
      </c>
      <c r="D41">
        <v>88</v>
      </c>
      <c r="E41">
        <v>4.2</v>
      </c>
      <c r="F41">
        <f>1/B41</f>
        <v>4.7846889952153111E-4</v>
      </c>
    </row>
    <row r="42" spans="2:16">
      <c r="B42">
        <v>900</v>
      </c>
      <c r="C42">
        <v>142</v>
      </c>
      <c r="D42">
        <v>22</v>
      </c>
      <c r="E42">
        <v>5.43</v>
      </c>
      <c r="F42">
        <f>1/B42</f>
        <v>1.1111111111111111E-3</v>
      </c>
    </row>
    <row r="43" spans="2:16">
      <c r="B43">
        <v>230</v>
      </c>
      <c r="C43">
        <v>262</v>
      </c>
      <c r="D43">
        <v>22</v>
      </c>
      <c r="E43">
        <v>6.5</v>
      </c>
      <c r="F43">
        <f>1/B43</f>
        <v>4.3478260869565218E-3</v>
      </c>
    </row>
    <row r="44" spans="2:16">
      <c r="B44">
        <v>140</v>
      </c>
      <c r="C44">
        <v>215</v>
      </c>
      <c r="D44">
        <v>12</v>
      </c>
      <c r="E44">
        <v>6.25</v>
      </c>
      <c r="F44">
        <f>1/B44</f>
        <v>7.1428571428571426E-3</v>
      </c>
    </row>
    <row r="45" spans="2:16">
      <c r="B45">
        <v>330</v>
      </c>
      <c r="C45">
        <v>246</v>
      </c>
      <c r="D45">
        <v>9</v>
      </c>
      <c r="E45">
        <v>7.1</v>
      </c>
      <c r="F45">
        <f>1/B45</f>
        <v>3.0303030303030303E-3</v>
      </c>
    </row>
    <row r="46" spans="2:16">
      <c r="B46">
        <v>1010</v>
      </c>
      <c r="C46">
        <v>191</v>
      </c>
      <c r="D46">
        <v>31</v>
      </c>
      <c r="E46">
        <v>7.1</v>
      </c>
      <c r="F46">
        <f>1/B46</f>
        <v>9.9009900990099011E-4</v>
      </c>
    </row>
    <row r="47" spans="2:16">
      <c r="B47">
        <v>300</v>
      </c>
      <c r="C47">
        <v>182</v>
      </c>
      <c r="D47">
        <v>19</v>
      </c>
      <c r="E47">
        <v>7</v>
      </c>
      <c r="F47">
        <f>1/B47</f>
        <v>3.3333333333333335E-3</v>
      </c>
    </row>
    <row r="48" spans="2:16">
      <c r="B48">
        <v>1730</v>
      </c>
      <c r="C48">
        <v>37</v>
      </c>
      <c r="D48">
        <v>88</v>
      </c>
      <c r="E48">
        <v>3.46</v>
      </c>
      <c r="F48">
        <f>1/B48</f>
        <v>5.7803468208092489E-4</v>
      </c>
    </row>
    <row r="49" spans="2:6">
      <c r="B49">
        <v>780</v>
      </c>
      <c r="C49">
        <v>103</v>
      </c>
      <c r="D49">
        <v>35</v>
      </c>
      <c r="E49">
        <v>5.66</v>
      </c>
      <c r="F49">
        <f>1/B49</f>
        <v>1.2820512820512821E-3</v>
      </c>
    </row>
    <row r="50" spans="2:6">
      <c r="B50">
        <v>1300</v>
      </c>
      <c r="C50">
        <v>67</v>
      </c>
      <c r="D50">
        <v>85</v>
      </c>
      <c r="E50">
        <v>4.82</v>
      </c>
      <c r="F50">
        <f>1/B50</f>
        <v>7.6923076923076923E-4</v>
      </c>
    </row>
    <row r="51" spans="2:6">
      <c r="B51">
        <v>930</v>
      </c>
      <c r="C51">
        <v>143</v>
      </c>
      <c r="D51">
        <v>78</v>
      </c>
      <c r="E51">
        <v>5</v>
      </c>
      <c r="F51">
        <f>1/B51</f>
        <v>1.0752688172043011E-3</v>
      </c>
    </row>
    <row r="52" spans="2:6">
      <c r="B52">
        <v>690</v>
      </c>
      <c r="C52">
        <v>83</v>
      </c>
      <c r="D52">
        <v>85</v>
      </c>
      <c r="E52">
        <v>4.74</v>
      </c>
      <c r="F52">
        <f>1/B52</f>
        <v>1.4492753623188406E-3</v>
      </c>
    </row>
    <row r="53" spans="2:6">
      <c r="B53">
        <v>200</v>
      </c>
      <c r="C53">
        <v>223</v>
      </c>
      <c r="D53">
        <v>33</v>
      </c>
      <c r="E53">
        <v>8.49</v>
      </c>
      <c r="F53">
        <f>1/B53</f>
        <v>5.0000000000000001E-3</v>
      </c>
    </row>
    <row r="54" spans="2:6">
      <c r="B54">
        <v>450</v>
      </c>
      <c r="C54">
        <v>240</v>
      </c>
      <c r="D54">
        <v>19</v>
      </c>
      <c r="E54">
        <v>6.5</v>
      </c>
      <c r="F54">
        <f>1/B54</f>
        <v>2.2222222222222222E-3</v>
      </c>
    </row>
    <row r="55" spans="2:6">
      <c r="B55">
        <v>280</v>
      </c>
      <c r="C55">
        <v>312</v>
      </c>
      <c r="D55">
        <v>21</v>
      </c>
      <c r="E55">
        <v>6.5</v>
      </c>
      <c r="F55">
        <f>1/B55</f>
        <v>3.5714285714285713E-3</v>
      </c>
    </row>
    <row r="56" spans="2:6">
      <c r="B56">
        <v>4430</v>
      </c>
      <c r="C56">
        <v>12</v>
      </c>
      <c r="D56">
        <v>79</v>
      </c>
      <c r="E56">
        <v>1.69</v>
      </c>
      <c r="F56">
        <f>1/B56</f>
        <v>2.257336343115124E-4</v>
      </c>
    </row>
    <row r="57" spans="2:6">
      <c r="B57">
        <v>270</v>
      </c>
      <c r="C57">
        <v>52</v>
      </c>
      <c r="D57">
        <v>83</v>
      </c>
      <c r="E57">
        <v>3.25</v>
      </c>
      <c r="F57">
        <f>1/B57</f>
        <v>3.7037037037037038E-3</v>
      </c>
    </row>
    <row r="58" spans="2:6">
      <c r="B58">
        <v>1340</v>
      </c>
      <c r="C58">
        <v>79</v>
      </c>
      <c r="D58">
        <v>43</v>
      </c>
      <c r="E58">
        <v>7.17</v>
      </c>
      <c r="F58">
        <f>1/B58</f>
        <v>7.4626865671641792E-4</v>
      </c>
    </row>
    <row r="59" spans="2:6">
      <c r="B59">
        <v>670</v>
      </c>
      <c r="C59">
        <v>61</v>
      </c>
      <c r="D59">
        <v>88</v>
      </c>
      <c r="E59">
        <v>3.52</v>
      </c>
      <c r="F59">
        <f>1/B59</f>
        <v>1.4925373134328358E-3</v>
      </c>
    </row>
    <row r="60" spans="2:6">
      <c r="B60">
        <v>410</v>
      </c>
      <c r="C60">
        <v>168</v>
      </c>
      <c r="D60">
        <v>28</v>
      </c>
      <c r="E60">
        <v>6.09</v>
      </c>
      <c r="F60">
        <f>1/B60</f>
        <v>2.4390243902439024E-3</v>
      </c>
    </row>
    <row r="61" spans="2:6">
      <c r="B61">
        <v>4370</v>
      </c>
      <c r="C61">
        <v>28</v>
      </c>
      <c r="D61">
        <v>95</v>
      </c>
      <c r="E61">
        <v>2.86</v>
      </c>
      <c r="F61">
        <f>1/B61</f>
        <v>2.288329519450801E-4</v>
      </c>
    </row>
    <row r="62" spans="2:6">
      <c r="B62">
        <v>1310</v>
      </c>
      <c r="C62">
        <v>121</v>
      </c>
      <c r="D62">
        <v>41</v>
      </c>
      <c r="E62">
        <v>4.88</v>
      </c>
      <c r="F62">
        <f>1/B62</f>
        <v>7.6335877862595419E-4</v>
      </c>
    </row>
    <row r="63" spans="2:6">
      <c r="B63">
        <v>1470</v>
      </c>
      <c r="C63">
        <v>115</v>
      </c>
      <c r="D63">
        <v>62</v>
      </c>
      <c r="E63">
        <v>3.89</v>
      </c>
      <c r="F63">
        <f>1/B63</f>
        <v>6.8027210884353737E-4</v>
      </c>
    </row>
    <row r="64" spans="2:6">
      <c r="B64">
        <v>300</v>
      </c>
      <c r="C64">
        <v>186</v>
      </c>
      <c r="D64">
        <v>45</v>
      </c>
      <c r="E64">
        <v>6.9</v>
      </c>
      <c r="F64">
        <f>1/B64</f>
        <v>3.3333333333333335E-3</v>
      </c>
    </row>
    <row r="65" spans="2:6">
      <c r="B65">
        <v>3630</v>
      </c>
      <c r="C65">
        <v>47</v>
      </c>
      <c r="D65">
        <v>85</v>
      </c>
      <c r="E65">
        <v>4.0999999999999996</v>
      </c>
      <c r="F65">
        <f>1/B65</f>
        <v>2.7548209366391182E-4</v>
      </c>
    </row>
    <row r="66" spans="2:6">
      <c r="B66">
        <v>220</v>
      </c>
      <c r="C66">
        <v>178</v>
      </c>
      <c r="D66">
        <v>45</v>
      </c>
      <c r="E66">
        <v>6.09</v>
      </c>
      <c r="F66">
        <f>1/B66</f>
        <v>4.5454545454545452E-3</v>
      </c>
    </row>
    <row r="67" spans="2:6">
      <c r="B67">
        <v>560</v>
      </c>
      <c r="C67">
        <v>142</v>
      </c>
      <c r="D67">
        <v>67</v>
      </c>
      <c r="E67">
        <v>7.2</v>
      </c>
      <c r="F67">
        <f>1/B67</f>
        <v>1.7857142857142857E-3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6.3</vt:lpstr>
      <vt:lpstr>Eg6.3</vt:lpstr>
      <vt:lpstr>Eg 6.4</vt:lpstr>
      <vt:lpstr>Eg.6.5</vt:lpstr>
      <vt:lpstr>Eg6.6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2014-10-15T02:06:45Z</dcterms:created>
  <dcterms:modified xsi:type="dcterms:W3CDTF">2014-10-15T02:35:16Z</dcterms:modified>
</cp:coreProperties>
</file>