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8595" windowHeight="7485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5" i="2"/>
  <c r="C6" s="1"/>
  <c r="C7" s="1"/>
  <c r="C8" s="1"/>
  <c r="C4"/>
  <c r="B4"/>
  <c r="D4" s="1"/>
  <c r="B12" i="1"/>
  <c r="B13" s="1"/>
  <c r="B11"/>
  <c r="B10"/>
  <c r="E4" i="2" l="1"/>
  <c r="F4" s="1"/>
  <c r="B5" s="1"/>
  <c r="C9"/>
  <c r="D5" l="1"/>
  <c r="E5" s="1"/>
  <c r="F5" s="1"/>
  <c r="B6" s="1"/>
  <c r="D6" s="1"/>
  <c r="E6" s="1"/>
  <c r="F6" s="1"/>
  <c r="B7" s="1"/>
  <c r="D7" s="1"/>
  <c r="E7" s="1"/>
  <c r="F7" s="1"/>
  <c r="B8" s="1"/>
  <c r="D8" s="1"/>
  <c r="E8" s="1"/>
  <c r="F8" s="1"/>
  <c r="B9" s="1"/>
  <c r="C10"/>
  <c r="D9" l="1"/>
  <c r="E9" s="1"/>
  <c r="F9" s="1"/>
  <c r="B10" s="1"/>
  <c r="C11"/>
  <c r="D10" l="1"/>
  <c r="E10" s="1"/>
  <c r="F10" s="1"/>
  <c r="B11" s="1"/>
  <c r="C12"/>
  <c r="D11" l="1"/>
  <c r="E11" s="1"/>
  <c r="F11" s="1"/>
  <c r="B12" s="1"/>
  <c r="C13"/>
  <c r="D12" l="1"/>
  <c r="E12" s="1"/>
  <c r="F12" s="1"/>
  <c r="B13" s="1"/>
  <c r="C14"/>
  <c r="D13" l="1"/>
  <c r="E13" s="1"/>
  <c r="F13" s="1"/>
  <c r="B14" s="1"/>
  <c r="C15"/>
  <c r="D14" l="1"/>
  <c r="E14" s="1"/>
  <c r="F14" s="1"/>
  <c r="B15" s="1"/>
  <c r="C16"/>
  <c r="D15" l="1"/>
  <c r="E15" s="1"/>
  <c r="F15" s="1"/>
  <c r="B16" s="1"/>
  <c r="C17"/>
  <c r="D16" l="1"/>
  <c r="E16" s="1"/>
  <c r="F16" s="1"/>
  <c r="B17" s="1"/>
  <c r="C18"/>
  <c r="D17" l="1"/>
  <c r="E17" s="1"/>
  <c r="F17" s="1"/>
  <c r="B18" s="1"/>
  <c r="C19"/>
  <c r="D18" l="1"/>
  <c r="E18" s="1"/>
  <c r="F18" s="1"/>
  <c r="B19" s="1"/>
  <c r="C20"/>
  <c r="D19" l="1"/>
  <c r="E19" s="1"/>
  <c r="F19" s="1"/>
  <c r="B20" s="1"/>
  <c r="C21"/>
  <c r="D20" l="1"/>
  <c r="E20" s="1"/>
  <c r="F20" s="1"/>
  <c r="B21" s="1"/>
  <c r="C22"/>
  <c r="D21" l="1"/>
  <c r="E21" s="1"/>
  <c r="F21" s="1"/>
  <c r="B22" s="1"/>
  <c r="C23"/>
  <c r="D22" l="1"/>
  <c r="E22" s="1"/>
  <c r="F22" s="1"/>
  <c r="B23" s="1"/>
  <c r="C24"/>
  <c r="D23" l="1"/>
  <c r="E23" s="1"/>
  <c r="F23" s="1"/>
  <c r="B24" s="1"/>
  <c r="C25"/>
  <c r="D24" l="1"/>
  <c r="E24" s="1"/>
  <c r="F24" s="1"/>
  <c r="B25" s="1"/>
  <c r="C26"/>
  <c r="D25" l="1"/>
  <c r="E25" s="1"/>
  <c r="F25" s="1"/>
  <c r="B26" s="1"/>
  <c r="C27"/>
  <c r="D26" l="1"/>
  <c r="E26" s="1"/>
  <c r="F26" s="1"/>
  <c r="B27" s="1"/>
  <c r="C28"/>
  <c r="D27" l="1"/>
  <c r="E27" s="1"/>
  <c r="F27" s="1"/>
  <c r="B28" s="1"/>
  <c r="C29"/>
  <c r="D28" l="1"/>
  <c r="E28" s="1"/>
  <c r="F28" s="1"/>
  <c r="B29" s="1"/>
  <c r="C30"/>
  <c r="D29" l="1"/>
  <c r="E29" s="1"/>
  <c r="F29" s="1"/>
  <c r="B30" s="1"/>
  <c r="C31"/>
  <c r="D30" l="1"/>
  <c r="E30" s="1"/>
  <c r="F30" s="1"/>
  <c r="B31" s="1"/>
  <c r="C32"/>
  <c r="D31" l="1"/>
  <c r="E31" s="1"/>
  <c r="F31" s="1"/>
  <c r="B32" s="1"/>
  <c r="C33"/>
  <c r="D32" l="1"/>
  <c r="E32" s="1"/>
  <c r="F32" s="1"/>
  <c r="B33" s="1"/>
  <c r="C34"/>
  <c r="D33" l="1"/>
  <c r="E33" s="1"/>
  <c r="F33" s="1"/>
  <c r="B34" s="1"/>
  <c r="C35"/>
  <c r="D34" l="1"/>
  <c r="E34" s="1"/>
  <c r="F34" s="1"/>
  <c r="B35" s="1"/>
  <c r="C36"/>
  <c r="D35" l="1"/>
  <c r="E35" s="1"/>
  <c r="F35" s="1"/>
  <c r="B36" s="1"/>
  <c r="C37"/>
  <c r="D36" l="1"/>
  <c r="E36" s="1"/>
  <c r="F36" s="1"/>
  <c r="B37" s="1"/>
  <c r="C38"/>
  <c r="D37" l="1"/>
  <c r="E37" s="1"/>
  <c r="F37" s="1"/>
  <c r="B38" s="1"/>
  <c r="C39"/>
  <c r="D38" l="1"/>
  <c r="E38" s="1"/>
  <c r="F38" s="1"/>
  <c r="B39" s="1"/>
  <c r="C40"/>
  <c r="D39" l="1"/>
  <c r="E39" s="1"/>
  <c r="F39" s="1"/>
  <c r="B40" s="1"/>
  <c r="C41"/>
  <c r="D40" l="1"/>
  <c r="E40" s="1"/>
  <c r="F40" s="1"/>
  <c r="B41" s="1"/>
  <c r="C42"/>
  <c r="D41" l="1"/>
  <c r="E41" s="1"/>
  <c r="F41" s="1"/>
  <c r="B42" s="1"/>
  <c r="C43"/>
  <c r="D42" l="1"/>
  <c r="E42" s="1"/>
  <c r="F42" s="1"/>
  <c r="B43" s="1"/>
  <c r="C44"/>
  <c r="D43" l="1"/>
  <c r="E43" s="1"/>
  <c r="F43" s="1"/>
  <c r="B44" s="1"/>
  <c r="C45"/>
  <c r="D44" l="1"/>
  <c r="E44" s="1"/>
  <c r="F44" s="1"/>
  <c r="B45" s="1"/>
  <c r="C46"/>
  <c r="D45" l="1"/>
  <c r="E45" s="1"/>
  <c r="F45" s="1"/>
  <c r="B46" s="1"/>
  <c r="C47"/>
  <c r="D46" l="1"/>
  <c r="E46" s="1"/>
  <c r="F46" s="1"/>
  <c r="B47" s="1"/>
  <c r="C48"/>
  <c r="D47" l="1"/>
  <c r="E47" s="1"/>
  <c r="F47" s="1"/>
  <c r="B48" s="1"/>
  <c r="C49"/>
  <c r="D48" l="1"/>
  <c r="E48" s="1"/>
  <c r="F48" s="1"/>
  <c r="B49" s="1"/>
  <c r="C50"/>
  <c r="D49" l="1"/>
  <c r="E49" s="1"/>
  <c r="F49" s="1"/>
  <c r="B50" s="1"/>
  <c r="C51"/>
  <c r="D50" l="1"/>
  <c r="E50" s="1"/>
  <c r="F50" s="1"/>
  <c r="B51" s="1"/>
  <c r="C52"/>
  <c r="D51" l="1"/>
  <c r="E51" s="1"/>
  <c r="F51" s="1"/>
  <c r="B52" s="1"/>
  <c r="C53"/>
  <c r="D52" l="1"/>
  <c r="E52" s="1"/>
  <c r="F52" s="1"/>
  <c r="B53" s="1"/>
  <c r="C54"/>
  <c r="D53" l="1"/>
  <c r="E53" s="1"/>
  <c r="F53" s="1"/>
  <c r="B54" s="1"/>
  <c r="C55"/>
  <c r="D54" l="1"/>
  <c r="E54" s="1"/>
  <c r="F54" s="1"/>
  <c r="B55" s="1"/>
  <c r="C56"/>
  <c r="D55" l="1"/>
  <c r="E55" s="1"/>
  <c r="F55" s="1"/>
  <c r="B56" s="1"/>
  <c r="C57"/>
  <c r="D56" l="1"/>
  <c r="E56" s="1"/>
  <c r="F56" s="1"/>
  <c r="B57" s="1"/>
  <c r="C58"/>
  <c r="D57" l="1"/>
  <c r="E57" s="1"/>
  <c r="F57" s="1"/>
  <c r="B58" s="1"/>
  <c r="C59"/>
  <c r="D58" l="1"/>
  <c r="E58" s="1"/>
  <c r="F58" s="1"/>
  <c r="B59" s="1"/>
  <c r="C60"/>
  <c r="D59" l="1"/>
  <c r="E59" s="1"/>
  <c r="F59" s="1"/>
  <c r="B60" s="1"/>
  <c r="C61"/>
  <c r="D60" l="1"/>
  <c r="E60" s="1"/>
  <c r="F60" s="1"/>
  <c r="B61" s="1"/>
  <c r="C62"/>
  <c r="D61" l="1"/>
  <c r="E61" s="1"/>
  <c r="F61" s="1"/>
  <c r="B62" s="1"/>
  <c r="C63"/>
  <c r="D62" l="1"/>
  <c r="E62" s="1"/>
  <c r="F62" s="1"/>
  <c r="B63" s="1"/>
  <c r="C64"/>
  <c r="D63" l="1"/>
  <c r="E63" s="1"/>
  <c r="F63" s="1"/>
  <c r="B64" s="1"/>
  <c r="C65"/>
  <c r="D64" l="1"/>
  <c r="E64" s="1"/>
  <c r="F64" s="1"/>
  <c r="B65" s="1"/>
  <c r="C66"/>
  <c r="D65" l="1"/>
  <c r="E65" s="1"/>
  <c r="F65" s="1"/>
  <c r="B66" s="1"/>
  <c r="C67"/>
  <c r="D66" l="1"/>
  <c r="E66" s="1"/>
  <c r="F66" s="1"/>
  <c r="B67" s="1"/>
  <c r="C68"/>
  <c r="D67" l="1"/>
  <c r="E67" s="1"/>
  <c r="F67" s="1"/>
  <c r="B68" s="1"/>
  <c r="C69"/>
  <c r="D68" l="1"/>
  <c r="E68" s="1"/>
  <c r="F68" s="1"/>
  <c r="B69" s="1"/>
  <c r="C70"/>
  <c r="D69" l="1"/>
  <c r="E69" s="1"/>
  <c r="F69" s="1"/>
  <c r="B70" s="1"/>
  <c r="C71"/>
  <c r="D70" l="1"/>
  <c r="E70" s="1"/>
  <c r="F70" s="1"/>
  <c r="B71" s="1"/>
  <c r="C72"/>
  <c r="D71" l="1"/>
  <c r="E71" s="1"/>
  <c r="F71" s="1"/>
  <c r="B72" s="1"/>
  <c r="C73"/>
  <c r="D72" l="1"/>
  <c r="E72" s="1"/>
  <c r="F72" s="1"/>
  <c r="B73" s="1"/>
  <c r="C74"/>
  <c r="D73" l="1"/>
  <c r="E73" s="1"/>
  <c r="F73" s="1"/>
  <c r="B74" s="1"/>
  <c r="C75"/>
  <c r="D74" l="1"/>
  <c r="E74" s="1"/>
  <c r="F74" s="1"/>
  <c r="B75" s="1"/>
  <c r="C76"/>
  <c r="D75" l="1"/>
  <c r="E75" s="1"/>
  <c r="F75" s="1"/>
  <c r="B76" s="1"/>
  <c r="C77"/>
  <c r="D76" l="1"/>
  <c r="E76" s="1"/>
  <c r="F76" s="1"/>
  <c r="B77" s="1"/>
  <c r="C78"/>
  <c r="D77" l="1"/>
  <c r="E77" s="1"/>
  <c r="F77" s="1"/>
  <c r="B78" s="1"/>
  <c r="C79"/>
  <c r="D78" l="1"/>
  <c r="E78" s="1"/>
  <c r="F78" s="1"/>
  <c r="B79" s="1"/>
  <c r="C80"/>
  <c r="D79" l="1"/>
  <c r="E79" s="1"/>
  <c r="F79" s="1"/>
  <c r="B80" s="1"/>
  <c r="C81"/>
  <c r="D80" l="1"/>
  <c r="E80" s="1"/>
  <c r="F80" s="1"/>
  <c r="B81" s="1"/>
  <c r="C82"/>
  <c r="D81" l="1"/>
  <c r="E81" s="1"/>
  <c r="F81" s="1"/>
  <c r="B82" s="1"/>
  <c r="C83"/>
  <c r="D82" l="1"/>
  <c r="E82" s="1"/>
  <c r="F82" s="1"/>
  <c r="B83" s="1"/>
  <c r="C84"/>
  <c r="D83" l="1"/>
  <c r="E83" s="1"/>
  <c r="F83" s="1"/>
  <c r="B84" s="1"/>
  <c r="C85"/>
  <c r="D84" l="1"/>
  <c r="E84" s="1"/>
  <c r="F84" s="1"/>
  <c r="B85" s="1"/>
  <c r="C86"/>
  <c r="D85" l="1"/>
  <c r="E85" s="1"/>
  <c r="F85" s="1"/>
  <c r="B86" s="1"/>
  <c r="C87"/>
  <c r="D86" l="1"/>
  <c r="E86" s="1"/>
  <c r="F86" s="1"/>
  <c r="B87" s="1"/>
  <c r="C88"/>
  <c r="D87" l="1"/>
  <c r="E87" s="1"/>
  <c r="F87" s="1"/>
  <c r="B88" s="1"/>
  <c r="C89"/>
  <c r="D88" l="1"/>
  <c r="E88" s="1"/>
  <c r="F88" s="1"/>
  <c r="B89" s="1"/>
  <c r="C90"/>
  <c r="D89" l="1"/>
  <c r="E89" s="1"/>
  <c r="F89" s="1"/>
  <c r="B90" s="1"/>
  <c r="C91"/>
  <c r="D90" l="1"/>
  <c r="E90" s="1"/>
  <c r="F90" s="1"/>
  <c r="B91" s="1"/>
  <c r="C92"/>
  <c r="D91" l="1"/>
  <c r="E91" s="1"/>
  <c r="F91" s="1"/>
  <c r="B92" s="1"/>
  <c r="C93"/>
  <c r="D92" l="1"/>
  <c r="E92" s="1"/>
  <c r="F92" s="1"/>
  <c r="B93" s="1"/>
  <c r="C94"/>
  <c r="D93" l="1"/>
  <c r="E93" s="1"/>
  <c r="F93" s="1"/>
  <c r="B94" s="1"/>
  <c r="C95"/>
  <c r="D94" l="1"/>
  <c r="E94" s="1"/>
  <c r="F94" s="1"/>
  <c r="B95" s="1"/>
  <c r="C96"/>
  <c r="D95" l="1"/>
  <c r="E95" s="1"/>
  <c r="F95" s="1"/>
  <c r="B96" s="1"/>
  <c r="C97"/>
  <c r="D96" l="1"/>
  <c r="E96" s="1"/>
  <c r="F96" s="1"/>
  <c r="B97" s="1"/>
  <c r="C98"/>
  <c r="D97" l="1"/>
  <c r="E97" s="1"/>
  <c r="F97" s="1"/>
  <c r="B98" s="1"/>
  <c r="C99"/>
  <c r="D98" l="1"/>
  <c r="E98" s="1"/>
  <c r="F98" s="1"/>
  <c r="B99" s="1"/>
  <c r="C100"/>
  <c r="D99" l="1"/>
  <c r="E99" s="1"/>
  <c r="F99" s="1"/>
  <c r="B100" s="1"/>
  <c r="C101"/>
  <c r="D100" l="1"/>
  <c r="E100" s="1"/>
  <c r="F100" s="1"/>
  <c r="B101" s="1"/>
  <c r="C102"/>
  <c r="D101" l="1"/>
  <c r="E101" s="1"/>
  <c r="F101" s="1"/>
  <c r="B102" s="1"/>
  <c r="C103"/>
  <c r="D102" l="1"/>
  <c r="E102" s="1"/>
  <c r="F102" s="1"/>
  <c r="B103" s="1"/>
  <c r="C104"/>
  <c r="D103" l="1"/>
  <c r="E103" s="1"/>
  <c r="F103" s="1"/>
  <c r="B104" s="1"/>
  <c r="C105"/>
  <c r="D104" l="1"/>
  <c r="E104" s="1"/>
  <c r="F104" s="1"/>
  <c r="B105" s="1"/>
  <c r="C106"/>
  <c r="D105" l="1"/>
  <c r="E105" s="1"/>
  <c r="F105" s="1"/>
  <c r="B106" s="1"/>
  <c r="C107"/>
  <c r="D106" l="1"/>
  <c r="E106" s="1"/>
  <c r="F106" s="1"/>
  <c r="B107" s="1"/>
  <c r="C108"/>
  <c r="D107" l="1"/>
  <c r="E107" s="1"/>
  <c r="F107" s="1"/>
  <c r="B108" s="1"/>
  <c r="C109"/>
  <c r="D108" l="1"/>
  <c r="E108" s="1"/>
  <c r="F108" s="1"/>
  <c r="B109" s="1"/>
  <c r="C110"/>
  <c r="D109" l="1"/>
  <c r="E109" s="1"/>
  <c r="F109" s="1"/>
  <c r="B110" s="1"/>
  <c r="C111"/>
  <c r="D110" l="1"/>
  <c r="E110" s="1"/>
  <c r="F110" s="1"/>
  <c r="B111" s="1"/>
  <c r="C112"/>
  <c r="D111" l="1"/>
  <c r="E111" s="1"/>
  <c r="F111" s="1"/>
  <c r="B112" s="1"/>
  <c r="C113"/>
  <c r="D112" l="1"/>
  <c r="E112" s="1"/>
  <c r="F112" s="1"/>
  <c r="B113" s="1"/>
  <c r="C114"/>
  <c r="D113" l="1"/>
  <c r="E113" s="1"/>
  <c r="F113" s="1"/>
  <c r="B114" s="1"/>
  <c r="C115"/>
  <c r="D114" l="1"/>
  <c r="E114" s="1"/>
  <c r="F114" s="1"/>
  <c r="B115" s="1"/>
  <c r="C116"/>
  <c r="D115" l="1"/>
  <c r="E115" s="1"/>
  <c r="F115" s="1"/>
  <c r="B116" s="1"/>
  <c r="C117"/>
  <c r="D116" l="1"/>
  <c r="E116" s="1"/>
  <c r="F116" s="1"/>
  <c r="B117" s="1"/>
  <c r="C118"/>
  <c r="D117" l="1"/>
  <c r="E117" s="1"/>
  <c r="F117" s="1"/>
  <c r="B118" s="1"/>
  <c r="C119"/>
  <c r="D118" l="1"/>
  <c r="E118" s="1"/>
  <c r="F118" s="1"/>
  <c r="B119" s="1"/>
  <c r="C120"/>
  <c r="D119" l="1"/>
  <c r="E119" s="1"/>
  <c r="F119" s="1"/>
  <c r="B120" s="1"/>
  <c r="C121"/>
  <c r="D120" l="1"/>
  <c r="E120" s="1"/>
  <c r="F120" s="1"/>
  <c r="B121" s="1"/>
  <c r="C122"/>
  <c r="D121" l="1"/>
  <c r="E121" s="1"/>
  <c r="F121" s="1"/>
  <c r="B122" s="1"/>
  <c r="C123"/>
  <c r="D122" l="1"/>
  <c r="E122" s="1"/>
  <c r="F122" s="1"/>
  <c r="B123" s="1"/>
  <c r="D123" l="1"/>
  <c r="E123" s="1"/>
  <c r="F123" s="1"/>
</calcChain>
</file>

<file path=xl/sharedStrings.xml><?xml version="1.0" encoding="utf-8"?>
<sst xmlns="http://schemas.openxmlformats.org/spreadsheetml/2006/main" count="17" uniqueCount="17">
  <si>
    <t>Mortgage calculator</t>
  </si>
  <si>
    <t>Summary information</t>
  </si>
  <si>
    <t>Loan amount (bt)</t>
  </si>
  <si>
    <t>APR</t>
  </si>
  <si>
    <t>Life of loan (in years)</t>
  </si>
  <si>
    <t>Number of payments per year</t>
  </si>
  <si>
    <t>total number of payments</t>
  </si>
  <si>
    <t>Payment per period</t>
  </si>
  <si>
    <t>Sum of payments (total cost of loan)</t>
  </si>
  <si>
    <t>Interest Cost</t>
  </si>
  <si>
    <t>Calculate for each monthly payment</t>
  </si>
  <si>
    <t>Number of periods</t>
  </si>
  <si>
    <t>Beginning balance</t>
  </si>
  <si>
    <t>PMT</t>
  </si>
  <si>
    <t>Interest</t>
  </si>
  <si>
    <t>Principal</t>
  </si>
  <si>
    <t>Ending balance</t>
  </si>
</sst>
</file>

<file path=xl/styles.xml><?xml version="1.0" encoding="utf-8"?>
<styleSheet xmlns="http://schemas.openxmlformats.org/spreadsheetml/2006/main">
  <numFmts count="4">
    <numFmt numFmtId="8" formatCode="&quot;฿&quot;#,##0.00;[Red]\-&quot;฿&quot;#,##0.00"/>
    <numFmt numFmtId="43" formatCode="_-* #,##0.00_-;\-* #,##0.00_-;_-* &quot;-&quot;??_-;_-@_-"/>
    <numFmt numFmtId="164" formatCode="_-* #,##0_-;\-* #,##0_-;_-* &quot;-&quot;??_-;_-@_-"/>
    <numFmt numFmtId="165" formatCode="&quot;฿&quot;#,##0.00"/>
  </numFmts>
  <fonts count="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165" fontId="0" fillId="0" borderId="0" xfId="1" applyNumberFormat="1" applyFont="1"/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0" fontId="0" fillId="0" borderId="1" xfId="0" applyNumberFormat="1" applyBorder="1"/>
    <xf numFmtId="8" fontId="0" fillId="0" borderId="1" xfId="0" applyNumberFormat="1" applyBorder="1"/>
    <xf numFmtId="16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tx>
            <c:v>Monthly payment</c:v>
          </c:tx>
          <c:marker>
            <c:symbol val="none"/>
          </c:marker>
          <c:val>
            <c:numRef>
              <c:f>Sheet2!$C$4:$C$123</c:f>
              <c:numCache>
                <c:formatCode>"฿"#,##0.00</c:formatCode>
                <c:ptCount val="120"/>
                <c:pt idx="0">
                  <c:v>116108.47921862382</c:v>
                </c:pt>
                <c:pt idx="1">
                  <c:v>116108.47921862382</c:v>
                </c:pt>
                <c:pt idx="2">
                  <c:v>116108.47921862382</c:v>
                </c:pt>
                <c:pt idx="3">
                  <c:v>116108.47921862382</c:v>
                </c:pt>
                <c:pt idx="4">
                  <c:v>116108.47921862382</c:v>
                </c:pt>
                <c:pt idx="5">
                  <c:v>116108.47921862382</c:v>
                </c:pt>
                <c:pt idx="6">
                  <c:v>116108.47921862382</c:v>
                </c:pt>
                <c:pt idx="7">
                  <c:v>116108.47921862382</c:v>
                </c:pt>
                <c:pt idx="8">
                  <c:v>116108.47921862382</c:v>
                </c:pt>
                <c:pt idx="9">
                  <c:v>116108.47921862382</c:v>
                </c:pt>
                <c:pt idx="10">
                  <c:v>116108.47921862382</c:v>
                </c:pt>
                <c:pt idx="11">
                  <c:v>116108.47921862382</c:v>
                </c:pt>
                <c:pt idx="12">
                  <c:v>116108.47921862382</c:v>
                </c:pt>
                <c:pt idx="13">
                  <c:v>116108.47921862382</c:v>
                </c:pt>
                <c:pt idx="14">
                  <c:v>116108.47921862382</c:v>
                </c:pt>
                <c:pt idx="15">
                  <c:v>116108.47921862382</c:v>
                </c:pt>
                <c:pt idx="16">
                  <c:v>116108.47921862382</c:v>
                </c:pt>
                <c:pt idx="17">
                  <c:v>116108.47921862382</c:v>
                </c:pt>
                <c:pt idx="18">
                  <c:v>116108.47921862382</c:v>
                </c:pt>
                <c:pt idx="19">
                  <c:v>116108.47921862382</c:v>
                </c:pt>
                <c:pt idx="20">
                  <c:v>116108.47921862382</c:v>
                </c:pt>
                <c:pt idx="21">
                  <c:v>116108.47921862382</c:v>
                </c:pt>
                <c:pt idx="22">
                  <c:v>116108.47921862382</c:v>
                </c:pt>
                <c:pt idx="23">
                  <c:v>116108.47921862382</c:v>
                </c:pt>
                <c:pt idx="24">
                  <c:v>116108.47921862382</c:v>
                </c:pt>
                <c:pt idx="25">
                  <c:v>116108.47921862382</c:v>
                </c:pt>
                <c:pt idx="26">
                  <c:v>116108.47921862382</c:v>
                </c:pt>
                <c:pt idx="27">
                  <c:v>116108.47921862382</c:v>
                </c:pt>
                <c:pt idx="28">
                  <c:v>116108.47921862382</c:v>
                </c:pt>
                <c:pt idx="29">
                  <c:v>116108.47921862382</c:v>
                </c:pt>
                <c:pt idx="30">
                  <c:v>116108.47921862382</c:v>
                </c:pt>
                <c:pt idx="31">
                  <c:v>116108.47921862382</c:v>
                </c:pt>
                <c:pt idx="32">
                  <c:v>116108.47921862382</c:v>
                </c:pt>
                <c:pt idx="33">
                  <c:v>116108.47921862382</c:v>
                </c:pt>
                <c:pt idx="34">
                  <c:v>116108.47921862382</c:v>
                </c:pt>
                <c:pt idx="35">
                  <c:v>116108.47921862382</c:v>
                </c:pt>
                <c:pt idx="36">
                  <c:v>116108.47921862382</c:v>
                </c:pt>
                <c:pt idx="37">
                  <c:v>116108.47921862382</c:v>
                </c:pt>
                <c:pt idx="38">
                  <c:v>116108.47921862382</c:v>
                </c:pt>
                <c:pt idx="39">
                  <c:v>116108.47921862382</c:v>
                </c:pt>
                <c:pt idx="40">
                  <c:v>116108.47921862382</c:v>
                </c:pt>
                <c:pt idx="41">
                  <c:v>116108.47921862382</c:v>
                </c:pt>
                <c:pt idx="42">
                  <c:v>116108.47921862382</c:v>
                </c:pt>
                <c:pt idx="43">
                  <c:v>116108.47921862382</c:v>
                </c:pt>
                <c:pt idx="44">
                  <c:v>116108.47921862382</c:v>
                </c:pt>
                <c:pt idx="45">
                  <c:v>116108.47921862382</c:v>
                </c:pt>
                <c:pt idx="46">
                  <c:v>116108.47921862382</c:v>
                </c:pt>
                <c:pt idx="47">
                  <c:v>116108.47921862382</c:v>
                </c:pt>
                <c:pt idx="48">
                  <c:v>116108.47921862382</c:v>
                </c:pt>
                <c:pt idx="49">
                  <c:v>116108.47921862382</c:v>
                </c:pt>
                <c:pt idx="50">
                  <c:v>116108.47921862382</c:v>
                </c:pt>
                <c:pt idx="51">
                  <c:v>116108.47921862382</c:v>
                </c:pt>
                <c:pt idx="52">
                  <c:v>116108.47921862382</c:v>
                </c:pt>
                <c:pt idx="53">
                  <c:v>116108.47921862382</c:v>
                </c:pt>
                <c:pt idx="54">
                  <c:v>116108.47921862382</c:v>
                </c:pt>
                <c:pt idx="55">
                  <c:v>116108.47921862382</c:v>
                </c:pt>
                <c:pt idx="56">
                  <c:v>116108.47921862382</c:v>
                </c:pt>
                <c:pt idx="57">
                  <c:v>116108.47921862382</c:v>
                </c:pt>
                <c:pt idx="58">
                  <c:v>116108.47921862382</c:v>
                </c:pt>
                <c:pt idx="59">
                  <c:v>116108.47921862382</c:v>
                </c:pt>
                <c:pt idx="60">
                  <c:v>116108.47921862382</c:v>
                </c:pt>
                <c:pt idx="61">
                  <c:v>116108.47921862382</c:v>
                </c:pt>
                <c:pt idx="62">
                  <c:v>116108.47921862382</c:v>
                </c:pt>
                <c:pt idx="63">
                  <c:v>116108.47921862382</c:v>
                </c:pt>
                <c:pt idx="64">
                  <c:v>116108.47921862382</c:v>
                </c:pt>
                <c:pt idx="65">
                  <c:v>116108.47921862382</c:v>
                </c:pt>
                <c:pt idx="66">
                  <c:v>116108.47921862382</c:v>
                </c:pt>
                <c:pt idx="67">
                  <c:v>116108.47921862382</c:v>
                </c:pt>
                <c:pt idx="68">
                  <c:v>116108.47921862382</c:v>
                </c:pt>
                <c:pt idx="69">
                  <c:v>116108.47921862382</c:v>
                </c:pt>
                <c:pt idx="70">
                  <c:v>116108.47921862382</c:v>
                </c:pt>
                <c:pt idx="71">
                  <c:v>116108.47921862382</c:v>
                </c:pt>
                <c:pt idx="72">
                  <c:v>116108.47921862382</c:v>
                </c:pt>
                <c:pt idx="73">
                  <c:v>116108.47921862382</c:v>
                </c:pt>
                <c:pt idx="74">
                  <c:v>116108.47921862382</c:v>
                </c:pt>
                <c:pt idx="75">
                  <c:v>116108.47921862382</c:v>
                </c:pt>
                <c:pt idx="76">
                  <c:v>116108.47921862382</c:v>
                </c:pt>
                <c:pt idx="77">
                  <c:v>116108.47921862382</c:v>
                </c:pt>
                <c:pt idx="78">
                  <c:v>116108.47921862382</c:v>
                </c:pt>
                <c:pt idx="79">
                  <c:v>116108.47921862382</c:v>
                </c:pt>
                <c:pt idx="80">
                  <c:v>116108.47921862382</c:v>
                </c:pt>
                <c:pt idx="81">
                  <c:v>116108.47921862382</c:v>
                </c:pt>
                <c:pt idx="82">
                  <c:v>116108.47921862382</c:v>
                </c:pt>
                <c:pt idx="83">
                  <c:v>116108.47921862382</c:v>
                </c:pt>
                <c:pt idx="84">
                  <c:v>116108.47921862382</c:v>
                </c:pt>
                <c:pt idx="85">
                  <c:v>116108.47921862382</c:v>
                </c:pt>
                <c:pt idx="86">
                  <c:v>116108.47921862382</c:v>
                </c:pt>
                <c:pt idx="87">
                  <c:v>116108.47921862382</c:v>
                </c:pt>
                <c:pt idx="88">
                  <c:v>116108.47921862382</c:v>
                </c:pt>
                <c:pt idx="89">
                  <c:v>116108.47921862382</c:v>
                </c:pt>
                <c:pt idx="90">
                  <c:v>116108.47921862382</c:v>
                </c:pt>
                <c:pt idx="91">
                  <c:v>116108.47921862382</c:v>
                </c:pt>
                <c:pt idx="92">
                  <c:v>116108.47921862382</c:v>
                </c:pt>
                <c:pt idx="93">
                  <c:v>116108.47921862382</c:v>
                </c:pt>
                <c:pt idx="94">
                  <c:v>116108.47921862382</c:v>
                </c:pt>
                <c:pt idx="95">
                  <c:v>116108.47921862382</c:v>
                </c:pt>
                <c:pt idx="96">
                  <c:v>116108.47921862382</c:v>
                </c:pt>
                <c:pt idx="97">
                  <c:v>116108.47921862382</c:v>
                </c:pt>
                <c:pt idx="98">
                  <c:v>116108.47921862382</c:v>
                </c:pt>
                <c:pt idx="99">
                  <c:v>116108.47921862382</c:v>
                </c:pt>
                <c:pt idx="100">
                  <c:v>116108.47921862382</c:v>
                </c:pt>
                <c:pt idx="101">
                  <c:v>116108.47921862382</c:v>
                </c:pt>
                <c:pt idx="102">
                  <c:v>116108.47921862382</c:v>
                </c:pt>
                <c:pt idx="103">
                  <c:v>116108.47921862382</c:v>
                </c:pt>
                <c:pt idx="104">
                  <c:v>116108.47921862382</c:v>
                </c:pt>
                <c:pt idx="105">
                  <c:v>116108.47921862382</c:v>
                </c:pt>
                <c:pt idx="106">
                  <c:v>116108.47921862382</c:v>
                </c:pt>
                <c:pt idx="107">
                  <c:v>116108.47921862382</c:v>
                </c:pt>
                <c:pt idx="108">
                  <c:v>116108.47921862382</c:v>
                </c:pt>
                <c:pt idx="109">
                  <c:v>116108.47921862382</c:v>
                </c:pt>
                <c:pt idx="110">
                  <c:v>116108.47921862382</c:v>
                </c:pt>
                <c:pt idx="111">
                  <c:v>116108.47921862382</c:v>
                </c:pt>
                <c:pt idx="112">
                  <c:v>116108.47921862382</c:v>
                </c:pt>
                <c:pt idx="113">
                  <c:v>116108.47921862382</c:v>
                </c:pt>
                <c:pt idx="114">
                  <c:v>116108.47921862382</c:v>
                </c:pt>
                <c:pt idx="115">
                  <c:v>116108.47921862382</c:v>
                </c:pt>
                <c:pt idx="116">
                  <c:v>116108.47921862382</c:v>
                </c:pt>
                <c:pt idx="117">
                  <c:v>116108.47921862382</c:v>
                </c:pt>
                <c:pt idx="118">
                  <c:v>116108.47921862382</c:v>
                </c:pt>
                <c:pt idx="119">
                  <c:v>116108.47921862382</c:v>
                </c:pt>
              </c:numCache>
            </c:numRef>
          </c:val>
        </c:ser>
        <c:ser>
          <c:idx val="1"/>
          <c:order val="1"/>
          <c:tx>
            <c:strRef>
              <c:f>Sheet2!$D$3</c:f>
              <c:strCache>
                <c:ptCount val="1"/>
                <c:pt idx="0">
                  <c:v>Interest</c:v>
                </c:pt>
              </c:strCache>
            </c:strRef>
          </c:tx>
          <c:marker>
            <c:symbol val="none"/>
          </c:marker>
          <c:val>
            <c:numRef>
              <c:f>Sheet2!$D$4:$D$123</c:f>
              <c:numCache>
                <c:formatCode>"฿"#,##0.00</c:formatCode>
                <c:ptCount val="120"/>
                <c:pt idx="0">
                  <c:v>58333.333333333336</c:v>
                </c:pt>
                <c:pt idx="1">
                  <c:v>57996.311649002477</c:v>
                </c:pt>
                <c:pt idx="2">
                  <c:v>57657.324004846356</c:v>
                </c:pt>
                <c:pt idx="3">
                  <c:v>57316.358932765987</c:v>
                </c:pt>
                <c:pt idx="4">
                  <c:v>56973.404897765155</c:v>
                </c:pt>
                <c:pt idx="5">
                  <c:v>56628.45029756015</c:v>
                </c:pt>
                <c:pt idx="6">
                  <c:v>56281.483462187272</c:v>
                </c:pt>
                <c:pt idx="7">
                  <c:v>55932.49265360806</c:v>
                </c:pt>
                <c:pt idx="8">
                  <c:v>55581.466065312132</c:v>
                </c:pt>
                <c:pt idx="9">
                  <c:v>55228.391821917823</c:v>
                </c:pt>
                <c:pt idx="10">
                  <c:v>54873.257978770373</c:v>
                </c:pt>
                <c:pt idx="11">
                  <c:v>54516.052521537895</c:v>
                </c:pt>
                <c:pt idx="12">
                  <c:v>54156.763365804887</c:v>
                </c:pt>
                <c:pt idx="13">
                  <c:v>53795.378356663445</c:v>
                </c:pt>
                <c:pt idx="14">
                  <c:v>53431.885268302001</c:v>
                </c:pt>
                <c:pt idx="15">
                  <c:v>53066.271803591793</c:v>
                </c:pt>
                <c:pt idx="16">
                  <c:v>52698.525593670776</c:v>
                </c:pt>
                <c:pt idx="17">
                  <c:v>52328.634197525222</c:v>
                </c:pt>
                <c:pt idx="18">
                  <c:v>51956.585101568809</c:v>
                </c:pt>
                <c:pt idx="19">
                  <c:v>51582.36571921932</c:v>
                </c:pt>
                <c:pt idx="20">
                  <c:v>51205.963390472789</c:v>
                </c:pt>
                <c:pt idx="21">
                  <c:v>50827.36538147524</c:v>
                </c:pt>
                <c:pt idx="22">
                  <c:v>50446.558884091872</c:v>
                </c:pt>
                <c:pt idx="23">
                  <c:v>50063.53101547376</c:v>
                </c:pt>
                <c:pt idx="24">
                  <c:v>49678.268817622054</c:v>
                </c:pt>
                <c:pt idx="25">
                  <c:v>49290.759256949539</c:v>
                </c:pt>
                <c:pt idx="26">
                  <c:v>48900.989223839773</c:v>
                </c:pt>
                <c:pt idx="27">
                  <c:v>48508.945532203536</c:v>
                </c:pt>
                <c:pt idx="28">
                  <c:v>48114.614919032756</c:v>
                </c:pt>
                <c:pt idx="29">
                  <c:v>47717.984043951808</c:v>
                </c:pt>
                <c:pt idx="30">
                  <c:v>47319.039488766219</c:v>
                </c:pt>
                <c:pt idx="31">
                  <c:v>46917.767757008718</c:v>
                </c:pt>
                <c:pt idx="32">
                  <c:v>46514.155273482633</c:v>
                </c:pt>
                <c:pt idx="33">
                  <c:v>46108.188383802641</c:v>
                </c:pt>
                <c:pt idx="34">
                  <c:v>45699.853353932849</c:v>
                </c:pt>
                <c:pt idx="35">
                  <c:v>45289.136369722153</c:v>
                </c:pt>
                <c:pt idx="36">
                  <c:v>44876.023536436893</c:v>
                </c:pt>
                <c:pt idx="37">
                  <c:v>44460.500878290797</c:v>
                </c:pt>
                <c:pt idx="38">
                  <c:v>44042.554337972193</c:v>
                </c:pt>
                <c:pt idx="39">
                  <c:v>43622.16977616839</c:v>
                </c:pt>
                <c:pt idx="40">
                  <c:v>43199.332971087395</c:v>
                </c:pt>
                <c:pt idx="41">
                  <c:v>42774.029617976761</c:v>
                </c:pt>
                <c:pt idx="42">
                  <c:v>42346.245328639656</c:v>
                </c:pt>
                <c:pt idx="43">
                  <c:v>41915.965630948078</c:v>
                </c:pt>
                <c:pt idx="44">
                  <c:v>41483.175968353302</c:v>
                </c:pt>
                <c:pt idx="45">
                  <c:v>41047.86169939339</c:v>
                </c:pt>
                <c:pt idx="46">
                  <c:v>40610.008097197882</c:v>
                </c:pt>
                <c:pt idx="47">
                  <c:v>40169.600348989559</c:v>
                </c:pt>
                <c:pt idx="48">
                  <c:v>39726.623555583363</c:v>
                </c:pt>
                <c:pt idx="49">
                  <c:v>39281.062730882295</c:v>
                </c:pt>
                <c:pt idx="50">
                  <c:v>38832.902801370466</c:v>
                </c:pt>
                <c:pt idx="51">
                  <c:v>38382.12860560316</c:v>
                </c:pt>
                <c:pt idx="52">
                  <c:v>37928.72489369387</c:v>
                </c:pt>
                <c:pt idx="53">
                  <c:v>37472.67632679845</c:v>
                </c:pt>
                <c:pt idx="54">
                  <c:v>37013.967476596132</c:v>
                </c:pt>
                <c:pt idx="55">
                  <c:v>36552.58282476764</c:v>
                </c:pt>
                <c:pt idx="56">
                  <c:v>36088.506762470148</c:v>
                </c:pt>
                <c:pt idx="57">
                  <c:v>35621.723589809255</c:v>
                </c:pt>
                <c:pt idx="58">
                  <c:v>35152.217515307828</c:v>
                </c:pt>
                <c:pt idx="59">
                  <c:v>34679.972655371821</c:v>
                </c:pt>
                <c:pt idx="60">
                  <c:v>34204.973033752853</c:v>
                </c:pt>
                <c:pt idx="61">
                  <c:v>33727.202581007768</c:v>
                </c:pt>
                <c:pt idx="62">
                  <c:v>33246.645133955011</c:v>
                </c:pt>
                <c:pt idx="63">
                  <c:v>32763.284435127774</c:v>
                </c:pt>
                <c:pt idx="64">
                  <c:v>32277.104132224049</c:v>
                </c:pt>
                <c:pt idx="65">
                  <c:v>31788.087777553385</c:v>
                </c:pt>
                <c:pt idx="66">
                  <c:v>31296.218827480472</c:v>
                </c:pt>
                <c:pt idx="67">
                  <c:v>30801.48064186547</c:v>
                </c:pt>
                <c:pt idx="68">
                  <c:v>30303.856483501047</c:v>
                </c:pt>
                <c:pt idx="69">
                  <c:v>29803.329517546161</c:v>
                </c:pt>
                <c:pt idx="70">
                  <c:v>29299.882810956544</c:v>
                </c:pt>
                <c:pt idx="71">
                  <c:v>28793.499331911815</c:v>
                </c:pt>
                <c:pt idx="72">
                  <c:v>28284.161949239329</c:v>
                </c:pt>
                <c:pt idx="73">
                  <c:v>27771.853431834585</c:v>
                </c:pt>
                <c:pt idx="74">
                  <c:v>27256.55644807831</c:v>
                </c:pt>
                <c:pt idx="75">
                  <c:v>26738.253565250128</c:v>
                </c:pt>
                <c:pt idx="76">
                  <c:v>26216.92724893878</c:v>
                </c:pt>
                <c:pt idx="77">
                  <c:v>25692.559862448954</c:v>
                </c:pt>
                <c:pt idx="78">
                  <c:v>25165.133666204601</c:v>
                </c:pt>
                <c:pt idx="79">
                  <c:v>24634.630817148824</c:v>
                </c:pt>
                <c:pt idx="80">
                  <c:v>24101.033368140219</c:v>
                </c:pt>
                <c:pt idx="81">
                  <c:v>23564.323267345731</c:v>
                </c:pt>
                <c:pt idx="82">
                  <c:v>23024.482357629942</c:v>
                </c:pt>
                <c:pt idx="83">
                  <c:v>22481.492375940808</c:v>
                </c:pt>
                <c:pt idx="84">
                  <c:v>21935.334952691825</c:v>
                </c:pt>
                <c:pt idx="85">
                  <c:v>21385.991611140555</c:v>
                </c:pt>
                <c:pt idx="86">
                  <c:v>20833.443766763568</c:v>
                </c:pt>
                <c:pt idx="87">
                  <c:v>20277.672726627719</c:v>
                </c:pt>
                <c:pt idx="88">
                  <c:v>19718.65968875774</c:v>
                </c:pt>
                <c:pt idx="89">
                  <c:v>19156.385741500191</c:v>
                </c:pt>
                <c:pt idx="90">
                  <c:v>18590.831862883635</c:v>
                </c:pt>
                <c:pt idx="91">
                  <c:v>18021.97891997515</c:v>
                </c:pt>
                <c:pt idx="92">
                  <c:v>17449.807668233032</c:v>
                </c:pt>
                <c:pt idx="93">
                  <c:v>16874.298750855753</c:v>
                </c:pt>
                <c:pt idx="94">
                  <c:v>16295.432698127108</c:v>
                </c:pt>
                <c:pt idx="95">
                  <c:v>15713.189926757543</c:v>
                </c:pt>
                <c:pt idx="96">
                  <c:v>15127.550739221657</c:v>
                </c:pt>
                <c:pt idx="97">
                  <c:v>14538.495323091811</c:v>
                </c:pt>
                <c:pt idx="98">
                  <c:v>13946.003750367874</c:v>
                </c:pt>
                <c:pt idx="99">
                  <c:v>13350.055976803047</c:v>
                </c:pt>
                <c:pt idx="100">
                  <c:v>12750.631841225761</c:v>
                </c:pt>
                <c:pt idx="101">
                  <c:v>12147.711064857605</c:v>
                </c:pt>
                <c:pt idx="102">
                  <c:v>11541.273250627302</c:v>
                </c:pt>
                <c:pt idx="103">
                  <c:v>10931.297882480656</c:v>
                </c:pt>
                <c:pt idx="104">
                  <c:v>10317.764324686486</c:v>
                </c:pt>
                <c:pt idx="105">
                  <c:v>9700.6518211385192</c:v>
                </c:pt>
                <c:pt idx="106">
                  <c:v>9079.9394946531884</c:v>
                </c:pt>
                <c:pt idx="107">
                  <c:v>8455.6063462633592</c:v>
                </c:pt>
                <c:pt idx="108">
                  <c:v>7827.6312545079227</c:v>
                </c:pt>
                <c:pt idx="109">
                  <c:v>7195.9929747172464</c:v>
                </c:pt>
                <c:pt idx="110">
                  <c:v>6560.6701382944575</c:v>
                </c:pt>
                <c:pt idx="111">
                  <c:v>5921.6412519925361</c:v>
                </c:pt>
                <c:pt idx="112">
                  <c:v>5278.8846971871872</c:v>
                </c:pt>
                <c:pt idx="113">
                  <c:v>4632.3787291454737</c:v>
                </c:pt>
                <c:pt idx="114">
                  <c:v>3982.1014762901832</c:v>
                </c:pt>
                <c:pt idx="115">
                  <c:v>3328.0309394599039</c:v>
                </c:pt>
                <c:pt idx="116">
                  <c:v>2670.144991164781</c:v>
                </c:pt>
                <c:pt idx="117">
                  <c:v>2008.4213748379366</c:v>
                </c:pt>
                <c:pt idx="118">
                  <c:v>1342.8377040825189</c:v>
                </c:pt>
                <c:pt idx="119">
                  <c:v>673.37146191436125</c:v>
                </c:pt>
              </c:numCache>
            </c:numRef>
          </c:val>
        </c:ser>
        <c:ser>
          <c:idx val="2"/>
          <c:order val="2"/>
          <c:tx>
            <c:strRef>
              <c:f>Sheet2!$E$3</c:f>
              <c:strCache>
                <c:ptCount val="1"/>
                <c:pt idx="0">
                  <c:v>Principal</c:v>
                </c:pt>
              </c:strCache>
            </c:strRef>
          </c:tx>
          <c:marker>
            <c:symbol val="none"/>
          </c:marker>
          <c:val>
            <c:numRef>
              <c:f>Sheet2!$E$4:$E$123</c:f>
              <c:numCache>
                <c:formatCode>"฿"#,##0.00</c:formatCode>
                <c:ptCount val="120"/>
                <c:pt idx="0">
                  <c:v>57775.145885290483</c:v>
                </c:pt>
                <c:pt idx="1">
                  <c:v>58112.167569621342</c:v>
                </c:pt>
                <c:pt idx="2">
                  <c:v>58451.155213777463</c:v>
                </c:pt>
                <c:pt idx="3">
                  <c:v>58792.120285857833</c:v>
                </c:pt>
                <c:pt idx="4">
                  <c:v>59135.074320858665</c:v>
                </c:pt>
                <c:pt idx="5">
                  <c:v>59480.028921063669</c:v>
                </c:pt>
                <c:pt idx="6">
                  <c:v>59826.995756436547</c:v>
                </c:pt>
                <c:pt idx="7">
                  <c:v>60175.986565015759</c:v>
                </c:pt>
                <c:pt idx="8">
                  <c:v>60527.013153311687</c:v>
                </c:pt>
                <c:pt idx="9">
                  <c:v>60880.087396705996</c:v>
                </c:pt>
                <c:pt idx="10">
                  <c:v>61235.221239853447</c:v>
                </c:pt>
                <c:pt idx="11">
                  <c:v>61592.426697085924</c:v>
                </c:pt>
                <c:pt idx="12">
                  <c:v>61951.715852818932</c:v>
                </c:pt>
                <c:pt idx="13">
                  <c:v>62313.100861960374</c:v>
                </c:pt>
                <c:pt idx="14">
                  <c:v>62676.593950321818</c:v>
                </c:pt>
                <c:pt idx="15">
                  <c:v>63042.207415032026</c:v>
                </c:pt>
                <c:pt idx="16">
                  <c:v>63409.953624953043</c:v>
                </c:pt>
                <c:pt idx="17">
                  <c:v>63779.845021098597</c:v>
                </c:pt>
                <c:pt idx="18">
                  <c:v>64151.89411705501</c:v>
                </c:pt>
                <c:pt idx="19">
                  <c:v>64526.113499404499</c:v>
                </c:pt>
                <c:pt idx="20">
                  <c:v>64902.51582815103</c:v>
                </c:pt>
                <c:pt idx="21">
                  <c:v>65281.113837148579</c:v>
                </c:pt>
                <c:pt idx="22">
                  <c:v>65661.920334531955</c:v>
                </c:pt>
                <c:pt idx="23">
                  <c:v>66044.948203150067</c:v>
                </c:pt>
                <c:pt idx="24">
                  <c:v>66430.210401001765</c:v>
                </c:pt>
                <c:pt idx="25">
                  <c:v>66817.719961674273</c:v>
                </c:pt>
                <c:pt idx="26">
                  <c:v>67207.489994784046</c:v>
                </c:pt>
                <c:pt idx="27">
                  <c:v>67599.533686420284</c:v>
                </c:pt>
                <c:pt idx="28">
                  <c:v>67993.864299591063</c:v>
                </c:pt>
                <c:pt idx="29">
                  <c:v>68390.495174672018</c:v>
                </c:pt>
                <c:pt idx="30">
                  <c:v>68789.439729857608</c:v>
                </c:pt>
                <c:pt idx="31">
                  <c:v>69190.711461615108</c:v>
                </c:pt>
                <c:pt idx="32">
                  <c:v>69594.323945141194</c:v>
                </c:pt>
                <c:pt idx="33">
                  <c:v>70000.290834821179</c:v>
                </c:pt>
                <c:pt idx="34">
                  <c:v>70408.62586469097</c:v>
                </c:pt>
                <c:pt idx="35">
                  <c:v>70819.342848901666</c:v>
                </c:pt>
                <c:pt idx="36">
                  <c:v>71232.455682186934</c:v>
                </c:pt>
                <c:pt idx="37">
                  <c:v>71647.978340333022</c:v>
                </c:pt>
                <c:pt idx="38">
                  <c:v>72065.924880651626</c:v>
                </c:pt>
                <c:pt idx="39">
                  <c:v>72486.309442455429</c:v>
                </c:pt>
                <c:pt idx="40">
                  <c:v>72909.146247536424</c:v>
                </c:pt>
                <c:pt idx="41">
                  <c:v>73334.449600647058</c:v>
                </c:pt>
                <c:pt idx="42">
                  <c:v>73762.233889984171</c:v>
                </c:pt>
                <c:pt idx="43">
                  <c:v>74192.513587675741</c:v>
                </c:pt>
                <c:pt idx="44">
                  <c:v>74625.303250270517</c:v>
                </c:pt>
                <c:pt idx="45">
                  <c:v>75060.617519230436</c:v>
                </c:pt>
                <c:pt idx="46">
                  <c:v>75498.471121425944</c:v>
                </c:pt>
                <c:pt idx="47">
                  <c:v>75938.878869634267</c:v>
                </c:pt>
                <c:pt idx="48">
                  <c:v>76381.855663040449</c:v>
                </c:pt>
                <c:pt idx="49">
                  <c:v>76827.416487741517</c:v>
                </c:pt>
                <c:pt idx="50">
                  <c:v>77275.576417253353</c:v>
                </c:pt>
                <c:pt idx="51">
                  <c:v>77726.350613020652</c:v>
                </c:pt>
                <c:pt idx="52">
                  <c:v>78179.754324929949</c:v>
                </c:pt>
                <c:pt idx="53">
                  <c:v>78635.802891825369</c:v>
                </c:pt>
                <c:pt idx="54">
                  <c:v>79094.51174202768</c:v>
                </c:pt>
                <c:pt idx="55">
                  <c:v>79555.896393856179</c:v>
                </c:pt>
                <c:pt idx="56">
                  <c:v>80019.972456153671</c:v>
                </c:pt>
                <c:pt idx="57">
                  <c:v>80486.755628814572</c:v>
                </c:pt>
                <c:pt idx="58">
                  <c:v>80956.261703315991</c:v>
                </c:pt>
                <c:pt idx="59">
                  <c:v>81428.506563251998</c:v>
                </c:pt>
                <c:pt idx="60">
                  <c:v>81903.506184870959</c:v>
                </c:pt>
                <c:pt idx="61">
                  <c:v>82381.276637616043</c:v>
                </c:pt>
                <c:pt idx="62">
                  <c:v>82861.834084668808</c:v>
                </c:pt>
                <c:pt idx="63">
                  <c:v>83345.194783496045</c:v>
                </c:pt>
                <c:pt idx="64">
                  <c:v>83831.37508639977</c:v>
                </c:pt>
                <c:pt idx="65">
                  <c:v>84320.391441070431</c:v>
                </c:pt>
                <c:pt idx="66">
                  <c:v>84812.260391143354</c:v>
                </c:pt>
                <c:pt idx="67">
                  <c:v>85306.998576758342</c:v>
                </c:pt>
                <c:pt idx="68">
                  <c:v>85804.622735122772</c:v>
                </c:pt>
                <c:pt idx="69">
                  <c:v>86305.149701077666</c:v>
                </c:pt>
                <c:pt idx="70">
                  <c:v>86808.596407667268</c:v>
                </c:pt>
                <c:pt idx="71">
                  <c:v>87314.979886712012</c:v>
                </c:pt>
                <c:pt idx="72">
                  <c:v>87824.317269384483</c:v>
                </c:pt>
                <c:pt idx="73">
                  <c:v>88336.625786789227</c:v>
                </c:pt>
                <c:pt idx="74">
                  <c:v>88851.922770545512</c:v>
                </c:pt>
                <c:pt idx="75">
                  <c:v>89370.225653373695</c:v>
                </c:pt>
                <c:pt idx="76">
                  <c:v>89891.551969685039</c:v>
                </c:pt>
                <c:pt idx="77">
                  <c:v>90415.919356174869</c:v>
                </c:pt>
                <c:pt idx="78">
                  <c:v>90943.345552419225</c:v>
                </c:pt>
                <c:pt idx="79">
                  <c:v>91473.848401474999</c:v>
                </c:pt>
                <c:pt idx="80">
                  <c:v>92007.445850483608</c:v>
                </c:pt>
                <c:pt idx="81">
                  <c:v>92544.15595127808</c:v>
                </c:pt>
                <c:pt idx="82">
                  <c:v>93083.996860993881</c:v>
                </c:pt>
                <c:pt idx="83">
                  <c:v>93626.986842683007</c:v>
                </c:pt>
                <c:pt idx="84">
                  <c:v>94173.144265932002</c:v>
                </c:pt>
                <c:pt idx="85">
                  <c:v>94722.487607483257</c:v>
                </c:pt>
                <c:pt idx="86">
                  <c:v>95275.035451860254</c:v>
                </c:pt>
                <c:pt idx="87">
                  <c:v>95830.806491996103</c:v>
                </c:pt>
                <c:pt idx="88">
                  <c:v>96389.819529866072</c:v>
                </c:pt>
                <c:pt idx="89">
                  <c:v>96952.093477123621</c:v>
                </c:pt>
                <c:pt idx="90">
                  <c:v>97517.647355740191</c:v>
                </c:pt>
                <c:pt idx="91">
                  <c:v>98086.500298648665</c:v>
                </c:pt>
                <c:pt idx="92">
                  <c:v>98658.671550390791</c:v>
                </c:pt>
                <c:pt idx="93">
                  <c:v>99234.180467768063</c:v>
                </c:pt>
                <c:pt idx="94">
                  <c:v>99813.046520496719</c:v>
                </c:pt>
                <c:pt idx="95">
                  <c:v>100395.28929186627</c:v>
                </c:pt>
                <c:pt idx="96">
                  <c:v>100980.92847940217</c:v>
                </c:pt>
                <c:pt idx="97">
                  <c:v>101569.983895532</c:v>
                </c:pt>
                <c:pt idx="98">
                  <c:v>102162.47546825594</c:v>
                </c:pt>
                <c:pt idx="99">
                  <c:v>102758.42324182077</c:v>
                </c:pt>
                <c:pt idx="100">
                  <c:v>103357.84737739805</c:v>
                </c:pt>
                <c:pt idx="101">
                  <c:v>103960.76815376621</c:v>
                </c:pt>
                <c:pt idx="102">
                  <c:v>104567.20596799652</c:v>
                </c:pt>
                <c:pt idx="103">
                  <c:v>105177.18133614317</c:v>
                </c:pt>
                <c:pt idx="104">
                  <c:v>105790.71489393733</c:v>
                </c:pt>
                <c:pt idx="105">
                  <c:v>106407.82739748529</c:v>
                </c:pt>
                <c:pt idx="106">
                  <c:v>107028.53972397064</c:v>
                </c:pt>
                <c:pt idx="107">
                  <c:v>107652.87287236046</c:v>
                </c:pt>
                <c:pt idx="108">
                  <c:v>108280.84796411589</c:v>
                </c:pt>
                <c:pt idx="109">
                  <c:v>108912.48624390658</c:v>
                </c:pt>
                <c:pt idx="110">
                  <c:v>109547.80908032936</c:v>
                </c:pt>
                <c:pt idx="111">
                  <c:v>110186.83796663128</c:v>
                </c:pt>
                <c:pt idx="112">
                  <c:v>110829.59452143664</c:v>
                </c:pt>
                <c:pt idx="113">
                  <c:v>111476.10048947834</c:v>
                </c:pt>
                <c:pt idx="114">
                  <c:v>112126.37774233363</c:v>
                </c:pt>
                <c:pt idx="115">
                  <c:v>112780.44827916392</c:v>
                </c:pt>
                <c:pt idx="116">
                  <c:v>113438.33422745904</c:v>
                </c:pt>
                <c:pt idx="117">
                  <c:v>114100.05784378588</c:v>
                </c:pt>
                <c:pt idx="118">
                  <c:v>114765.6415145413</c:v>
                </c:pt>
                <c:pt idx="119">
                  <c:v>115435.10775670946</c:v>
                </c:pt>
              </c:numCache>
            </c:numRef>
          </c:val>
        </c:ser>
        <c:marker val="1"/>
        <c:axId val="112907008"/>
        <c:axId val="112908544"/>
      </c:lineChart>
      <c:catAx>
        <c:axId val="112907008"/>
        <c:scaling>
          <c:orientation val="minMax"/>
        </c:scaling>
        <c:axPos val="b"/>
        <c:tickLblPos val="nextTo"/>
        <c:crossAx val="112908544"/>
        <c:crosses val="autoZero"/>
        <c:auto val="1"/>
        <c:lblAlgn val="ctr"/>
        <c:lblOffset val="100"/>
      </c:catAx>
      <c:valAx>
        <c:axId val="112908544"/>
        <c:scaling>
          <c:orientation val="minMax"/>
        </c:scaling>
        <c:axPos val="l"/>
        <c:majorGridlines/>
        <c:numFmt formatCode="&quot;฿&quot;#,##0" sourceLinked="0"/>
        <c:tickLblPos val="nextTo"/>
        <c:crossAx val="11290700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4</xdr:row>
      <xdr:rowOff>114300</xdr:rowOff>
    </xdr:from>
    <xdr:to>
      <xdr:col>14</xdr:col>
      <xdr:colOff>552450</xdr:colOff>
      <xdr:row>19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3"/>
  <sheetViews>
    <sheetView workbookViewId="0">
      <selection activeCell="B23" sqref="B23"/>
    </sheetView>
  </sheetViews>
  <sheetFormatPr defaultRowHeight="15"/>
  <cols>
    <col min="1" max="1" width="33.5703125" bestFit="1" customWidth="1"/>
    <col min="2" max="2" width="14.28515625" bestFit="1" customWidth="1"/>
  </cols>
  <sheetData>
    <row r="3" spans="1:3">
      <c r="A3" t="s">
        <v>0</v>
      </c>
    </row>
    <row r="5" spans="1:3">
      <c r="A5" s="5" t="s">
        <v>1</v>
      </c>
      <c r="B5" s="5"/>
    </row>
    <row r="6" spans="1:3">
      <c r="A6" s="6" t="s">
        <v>2</v>
      </c>
      <c r="B6" s="7">
        <v>10000000</v>
      </c>
    </row>
    <row r="7" spans="1:3">
      <c r="A7" s="6" t="s">
        <v>3</v>
      </c>
      <c r="B7" s="8">
        <v>7.0000000000000007E-2</v>
      </c>
    </row>
    <row r="8" spans="1:3">
      <c r="A8" s="6" t="s">
        <v>4</v>
      </c>
      <c r="B8" s="6">
        <v>10</v>
      </c>
    </row>
    <row r="9" spans="1:3">
      <c r="A9" s="6" t="s">
        <v>5</v>
      </c>
      <c r="B9" s="6">
        <v>12</v>
      </c>
    </row>
    <row r="10" spans="1:3">
      <c r="A10" s="6" t="s">
        <v>6</v>
      </c>
      <c r="B10" s="6">
        <f>B9*B8</f>
        <v>120</v>
      </c>
    </row>
    <row r="11" spans="1:3">
      <c r="A11" s="6" t="s">
        <v>7</v>
      </c>
      <c r="B11" s="9">
        <f>-PMT(B7/12,B10,B6,0)</f>
        <v>116108.47921862382</v>
      </c>
      <c r="C11" t="s">
        <v>10</v>
      </c>
    </row>
    <row r="12" spans="1:3">
      <c r="A12" s="6" t="s">
        <v>8</v>
      </c>
      <c r="B12" s="7">
        <f>B11*B10</f>
        <v>13933017.506234858</v>
      </c>
    </row>
    <row r="13" spans="1:3">
      <c r="A13" s="6" t="s">
        <v>9</v>
      </c>
      <c r="B13" s="10">
        <f>B12-B6</f>
        <v>3933017.5062348582</v>
      </c>
    </row>
  </sheetData>
  <mergeCells count="1"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F123"/>
  <sheetViews>
    <sheetView tabSelected="1" workbookViewId="0">
      <selection activeCell="F6" sqref="F6"/>
    </sheetView>
  </sheetViews>
  <sheetFormatPr defaultRowHeight="15"/>
  <cols>
    <col min="1" max="1" width="18" bestFit="1" customWidth="1"/>
    <col min="2" max="2" width="17.42578125" bestFit="1" customWidth="1"/>
    <col min="3" max="3" width="11.28515625" bestFit="1" customWidth="1"/>
    <col min="4" max="4" width="10.5703125" bestFit="1" customWidth="1"/>
    <col min="5" max="5" width="11.28515625" bestFit="1" customWidth="1"/>
    <col min="6" max="6" width="13.28515625" style="1" bestFit="1" customWidth="1"/>
  </cols>
  <sheetData>
    <row r="3" spans="1:6">
      <c r="A3" t="s">
        <v>11</v>
      </c>
      <c r="B3" t="s">
        <v>12</v>
      </c>
      <c r="C3" t="s">
        <v>13</v>
      </c>
      <c r="D3" t="s">
        <v>14</v>
      </c>
      <c r="E3" t="s">
        <v>15</v>
      </c>
      <c r="F3" s="1" t="s">
        <v>16</v>
      </c>
    </row>
    <row r="4" spans="1:6">
      <c r="A4">
        <v>1</v>
      </c>
      <c r="B4" s="1">
        <f>Sheet1!B6</f>
        <v>10000000</v>
      </c>
      <c r="C4" s="3">
        <f>Sheet1!B11</f>
        <v>116108.47921862382</v>
      </c>
      <c r="D4" s="4">
        <f>(Sheet1!$B$7/12)*B4</f>
        <v>58333.333333333336</v>
      </c>
      <c r="E4" s="3">
        <f>C4-D4</f>
        <v>57775.145885290483</v>
      </c>
      <c r="F4" s="1">
        <f>B4-E4</f>
        <v>9942224.8541147094</v>
      </c>
    </row>
    <row r="5" spans="1:6">
      <c r="A5">
        <v>2</v>
      </c>
      <c r="B5" s="2">
        <f>F4</f>
        <v>9942224.8541147094</v>
      </c>
      <c r="C5" s="3">
        <f>C4</f>
        <v>116108.47921862382</v>
      </c>
      <c r="D5" s="4">
        <f>(Sheet1!$B$7/12)*B5</f>
        <v>57996.311649002477</v>
      </c>
      <c r="E5" s="3">
        <f>C5-D5</f>
        <v>58112.167569621342</v>
      </c>
      <c r="F5" s="1">
        <f>B5-E5</f>
        <v>9884112.6865450889</v>
      </c>
    </row>
    <row r="6" spans="1:6">
      <c r="A6">
        <v>3</v>
      </c>
      <c r="B6" s="2">
        <f t="shared" ref="B6:B69" si="0">F5</f>
        <v>9884112.6865450889</v>
      </c>
      <c r="C6" s="3">
        <f t="shared" ref="C6:C69" si="1">C5</f>
        <v>116108.47921862382</v>
      </c>
      <c r="D6" s="4">
        <f>(Sheet1!$B$7/12)*B6</f>
        <v>57657.324004846356</v>
      </c>
      <c r="E6" s="3">
        <f t="shared" ref="E6:E69" si="2">C6-D6</f>
        <v>58451.155213777463</v>
      </c>
      <c r="F6" s="1">
        <f t="shared" ref="F6:F69" si="3">B6-E6</f>
        <v>9825661.5313313119</v>
      </c>
    </row>
    <row r="7" spans="1:6">
      <c r="A7">
        <v>4</v>
      </c>
      <c r="B7" s="2">
        <f t="shared" si="0"/>
        <v>9825661.5313313119</v>
      </c>
      <c r="C7" s="3">
        <f t="shared" si="1"/>
        <v>116108.47921862382</v>
      </c>
      <c r="D7" s="4">
        <f>(Sheet1!$B$7/12)*B7</f>
        <v>57316.358932765987</v>
      </c>
      <c r="E7" s="3">
        <f t="shared" si="2"/>
        <v>58792.120285857833</v>
      </c>
      <c r="F7" s="1">
        <f t="shared" si="3"/>
        <v>9766869.4110454544</v>
      </c>
    </row>
    <row r="8" spans="1:6">
      <c r="A8">
        <v>5</v>
      </c>
      <c r="B8" s="2">
        <f t="shared" si="0"/>
        <v>9766869.4110454544</v>
      </c>
      <c r="C8" s="3">
        <f t="shared" si="1"/>
        <v>116108.47921862382</v>
      </c>
      <c r="D8" s="4">
        <f>(Sheet1!$B$7/12)*B8</f>
        <v>56973.404897765155</v>
      </c>
      <c r="E8" s="3">
        <f t="shared" si="2"/>
        <v>59135.074320858665</v>
      </c>
      <c r="F8" s="1">
        <f t="shared" si="3"/>
        <v>9707734.3367245961</v>
      </c>
    </row>
    <row r="9" spans="1:6">
      <c r="A9">
        <v>6</v>
      </c>
      <c r="B9" s="2">
        <f t="shared" si="0"/>
        <v>9707734.3367245961</v>
      </c>
      <c r="C9" s="3">
        <f t="shared" si="1"/>
        <v>116108.47921862382</v>
      </c>
      <c r="D9" s="4">
        <f>(Sheet1!$B$7/12)*B9</f>
        <v>56628.45029756015</v>
      </c>
      <c r="E9" s="3">
        <f t="shared" si="2"/>
        <v>59480.028921063669</v>
      </c>
      <c r="F9" s="1">
        <f t="shared" si="3"/>
        <v>9648254.3078035321</v>
      </c>
    </row>
    <row r="10" spans="1:6">
      <c r="A10">
        <v>7</v>
      </c>
      <c r="B10" s="2">
        <f t="shared" si="0"/>
        <v>9648254.3078035321</v>
      </c>
      <c r="C10" s="3">
        <f t="shared" si="1"/>
        <v>116108.47921862382</v>
      </c>
      <c r="D10" s="4">
        <f>(Sheet1!$B$7/12)*B10</f>
        <v>56281.483462187272</v>
      </c>
      <c r="E10" s="3">
        <f t="shared" si="2"/>
        <v>59826.995756436547</v>
      </c>
      <c r="F10" s="1">
        <f t="shared" si="3"/>
        <v>9588427.312047096</v>
      </c>
    </row>
    <row r="11" spans="1:6">
      <c r="A11">
        <v>8</v>
      </c>
      <c r="B11" s="2">
        <f t="shared" si="0"/>
        <v>9588427.312047096</v>
      </c>
      <c r="C11" s="3">
        <f t="shared" si="1"/>
        <v>116108.47921862382</v>
      </c>
      <c r="D11" s="4">
        <f>(Sheet1!$B$7/12)*B11</f>
        <v>55932.49265360806</v>
      </c>
      <c r="E11" s="3">
        <f t="shared" si="2"/>
        <v>60175.986565015759</v>
      </c>
      <c r="F11" s="1">
        <f t="shared" si="3"/>
        <v>9528251.3254820798</v>
      </c>
    </row>
    <row r="12" spans="1:6">
      <c r="A12">
        <v>9</v>
      </c>
      <c r="B12" s="2">
        <f t="shared" si="0"/>
        <v>9528251.3254820798</v>
      </c>
      <c r="C12" s="3">
        <f t="shared" si="1"/>
        <v>116108.47921862382</v>
      </c>
      <c r="D12" s="4">
        <f>(Sheet1!$B$7/12)*B12</f>
        <v>55581.466065312132</v>
      </c>
      <c r="E12" s="3">
        <f t="shared" si="2"/>
        <v>60527.013153311687</v>
      </c>
      <c r="F12" s="1">
        <f t="shared" si="3"/>
        <v>9467724.3123287689</v>
      </c>
    </row>
    <row r="13" spans="1:6">
      <c r="A13">
        <v>10</v>
      </c>
      <c r="B13" s="2">
        <f t="shared" si="0"/>
        <v>9467724.3123287689</v>
      </c>
      <c r="C13" s="3">
        <f t="shared" si="1"/>
        <v>116108.47921862382</v>
      </c>
      <c r="D13" s="4">
        <f>(Sheet1!$B$7/12)*B13</f>
        <v>55228.391821917823</v>
      </c>
      <c r="E13" s="3">
        <f t="shared" si="2"/>
        <v>60880.087396705996</v>
      </c>
      <c r="F13" s="1">
        <f t="shared" si="3"/>
        <v>9406844.2249320634</v>
      </c>
    </row>
    <row r="14" spans="1:6">
      <c r="A14">
        <v>11</v>
      </c>
      <c r="B14" s="2">
        <f t="shared" si="0"/>
        <v>9406844.2249320634</v>
      </c>
      <c r="C14" s="3">
        <f t="shared" si="1"/>
        <v>116108.47921862382</v>
      </c>
      <c r="D14" s="4">
        <f>(Sheet1!$B$7/12)*B14</f>
        <v>54873.257978770373</v>
      </c>
      <c r="E14" s="3">
        <f t="shared" si="2"/>
        <v>61235.221239853447</v>
      </c>
      <c r="F14" s="1">
        <f t="shared" si="3"/>
        <v>9345609.0036922097</v>
      </c>
    </row>
    <row r="15" spans="1:6">
      <c r="A15">
        <v>12</v>
      </c>
      <c r="B15" s="2">
        <f t="shared" si="0"/>
        <v>9345609.0036922097</v>
      </c>
      <c r="C15" s="3">
        <f t="shared" si="1"/>
        <v>116108.47921862382</v>
      </c>
      <c r="D15" s="4">
        <f>(Sheet1!$B$7/12)*B15</f>
        <v>54516.052521537895</v>
      </c>
      <c r="E15" s="3">
        <f t="shared" si="2"/>
        <v>61592.426697085924</v>
      </c>
      <c r="F15" s="1">
        <f t="shared" si="3"/>
        <v>9284016.5769951232</v>
      </c>
    </row>
    <row r="16" spans="1:6">
      <c r="A16">
        <v>13</v>
      </c>
      <c r="B16" s="2">
        <f t="shared" si="0"/>
        <v>9284016.5769951232</v>
      </c>
      <c r="C16" s="3">
        <f t="shared" si="1"/>
        <v>116108.47921862382</v>
      </c>
      <c r="D16" s="4">
        <f>(Sheet1!$B$7/12)*B16</f>
        <v>54156.763365804887</v>
      </c>
      <c r="E16" s="3">
        <f t="shared" si="2"/>
        <v>61951.715852818932</v>
      </c>
      <c r="F16" s="1">
        <f t="shared" si="3"/>
        <v>9222064.8611423038</v>
      </c>
    </row>
    <row r="17" spans="1:6">
      <c r="A17">
        <v>14</v>
      </c>
      <c r="B17" s="2">
        <f t="shared" si="0"/>
        <v>9222064.8611423038</v>
      </c>
      <c r="C17" s="3">
        <f t="shared" si="1"/>
        <v>116108.47921862382</v>
      </c>
      <c r="D17" s="4">
        <f>(Sheet1!$B$7/12)*B17</f>
        <v>53795.378356663445</v>
      </c>
      <c r="E17" s="3">
        <f t="shared" si="2"/>
        <v>62313.100861960374</v>
      </c>
      <c r="F17" s="1">
        <f t="shared" si="3"/>
        <v>9159751.7602803428</v>
      </c>
    </row>
    <row r="18" spans="1:6">
      <c r="A18">
        <v>15</v>
      </c>
      <c r="B18" s="2">
        <f t="shared" si="0"/>
        <v>9159751.7602803428</v>
      </c>
      <c r="C18" s="3">
        <f t="shared" si="1"/>
        <v>116108.47921862382</v>
      </c>
      <c r="D18" s="4">
        <f>(Sheet1!$B$7/12)*B18</f>
        <v>53431.885268302001</v>
      </c>
      <c r="E18" s="3">
        <f t="shared" si="2"/>
        <v>62676.593950321818</v>
      </c>
      <c r="F18" s="1">
        <f t="shared" si="3"/>
        <v>9097075.1663300209</v>
      </c>
    </row>
    <row r="19" spans="1:6">
      <c r="A19">
        <v>16</v>
      </c>
      <c r="B19" s="2">
        <f t="shared" si="0"/>
        <v>9097075.1663300209</v>
      </c>
      <c r="C19" s="3">
        <f t="shared" si="1"/>
        <v>116108.47921862382</v>
      </c>
      <c r="D19" s="4">
        <f>(Sheet1!$B$7/12)*B19</f>
        <v>53066.271803591793</v>
      </c>
      <c r="E19" s="3">
        <f t="shared" si="2"/>
        <v>63042.207415032026</v>
      </c>
      <c r="F19" s="1">
        <f t="shared" si="3"/>
        <v>9034032.9589149896</v>
      </c>
    </row>
    <row r="20" spans="1:6">
      <c r="A20">
        <v>17</v>
      </c>
      <c r="B20" s="2">
        <f t="shared" si="0"/>
        <v>9034032.9589149896</v>
      </c>
      <c r="C20" s="3">
        <f t="shared" si="1"/>
        <v>116108.47921862382</v>
      </c>
      <c r="D20" s="4">
        <f>(Sheet1!$B$7/12)*B20</f>
        <v>52698.525593670776</v>
      </c>
      <c r="E20" s="3">
        <f t="shared" si="2"/>
        <v>63409.953624953043</v>
      </c>
      <c r="F20" s="1">
        <f t="shared" si="3"/>
        <v>8970623.005290037</v>
      </c>
    </row>
    <row r="21" spans="1:6">
      <c r="A21">
        <v>18</v>
      </c>
      <c r="B21" s="2">
        <f t="shared" si="0"/>
        <v>8970623.005290037</v>
      </c>
      <c r="C21" s="3">
        <f t="shared" si="1"/>
        <v>116108.47921862382</v>
      </c>
      <c r="D21" s="4">
        <f>(Sheet1!$B$7/12)*B21</f>
        <v>52328.634197525222</v>
      </c>
      <c r="E21" s="3">
        <f t="shared" si="2"/>
        <v>63779.845021098597</v>
      </c>
      <c r="F21" s="1">
        <f t="shared" si="3"/>
        <v>8906843.1602689382</v>
      </c>
    </row>
    <row r="22" spans="1:6">
      <c r="A22">
        <v>19</v>
      </c>
      <c r="B22" s="2">
        <f t="shared" si="0"/>
        <v>8906843.1602689382</v>
      </c>
      <c r="C22" s="3">
        <f t="shared" si="1"/>
        <v>116108.47921862382</v>
      </c>
      <c r="D22" s="4">
        <f>(Sheet1!$B$7/12)*B22</f>
        <v>51956.585101568809</v>
      </c>
      <c r="E22" s="3">
        <f t="shared" si="2"/>
        <v>64151.89411705501</v>
      </c>
      <c r="F22" s="1">
        <f t="shared" si="3"/>
        <v>8842691.2661518827</v>
      </c>
    </row>
    <row r="23" spans="1:6">
      <c r="A23">
        <v>20</v>
      </c>
      <c r="B23" s="2">
        <f t="shared" si="0"/>
        <v>8842691.2661518827</v>
      </c>
      <c r="C23" s="3">
        <f t="shared" si="1"/>
        <v>116108.47921862382</v>
      </c>
      <c r="D23" s="4">
        <f>(Sheet1!$B$7/12)*B23</f>
        <v>51582.36571921932</v>
      </c>
      <c r="E23" s="3">
        <f t="shared" si="2"/>
        <v>64526.113499404499</v>
      </c>
      <c r="F23" s="1">
        <f t="shared" si="3"/>
        <v>8778165.1526524778</v>
      </c>
    </row>
    <row r="24" spans="1:6">
      <c r="A24">
        <v>21</v>
      </c>
      <c r="B24" s="2">
        <f t="shared" si="0"/>
        <v>8778165.1526524778</v>
      </c>
      <c r="C24" s="3">
        <f t="shared" si="1"/>
        <v>116108.47921862382</v>
      </c>
      <c r="D24" s="4">
        <f>(Sheet1!$B$7/12)*B24</f>
        <v>51205.963390472789</v>
      </c>
      <c r="E24" s="3">
        <f t="shared" si="2"/>
        <v>64902.51582815103</v>
      </c>
      <c r="F24" s="1">
        <f t="shared" si="3"/>
        <v>8713262.6368243266</v>
      </c>
    </row>
    <row r="25" spans="1:6">
      <c r="A25">
        <v>22</v>
      </c>
      <c r="B25" s="2">
        <f t="shared" si="0"/>
        <v>8713262.6368243266</v>
      </c>
      <c r="C25" s="3">
        <f t="shared" si="1"/>
        <v>116108.47921862382</v>
      </c>
      <c r="D25" s="4">
        <f>(Sheet1!$B$7/12)*B25</f>
        <v>50827.36538147524</v>
      </c>
      <c r="E25" s="3">
        <f t="shared" si="2"/>
        <v>65281.113837148579</v>
      </c>
      <c r="F25" s="1">
        <f t="shared" si="3"/>
        <v>8647981.5229871776</v>
      </c>
    </row>
    <row r="26" spans="1:6">
      <c r="A26">
        <v>23</v>
      </c>
      <c r="B26" s="2">
        <f t="shared" si="0"/>
        <v>8647981.5229871776</v>
      </c>
      <c r="C26" s="3">
        <f t="shared" si="1"/>
        <v>116108.47921862382</v>
      </c>
      <c r="D26" s="4">
        <f>(Sheet1!$B$7/12)*B26</f>
        <v>50446.558884091872</v>
      </c>
      <c r="E26" s="3">
        <f t="shared" si="2"/>
        <v>65661.920334531955</v>
      </c>
      <c r="F26" s="1">
        <f t="shared" si="3"/>
        <v>8582319.6026526447</v>
      </c>
    </row>
    <row r="27" spans="1:6">
      <c r="A27">
        <v>24</v>
      </c>
      <c r="B27" s="2">
        <f t="shared" si="0"/>
        <v>8582319.6026526447</v>
      </c>
      <c r="C27" s="3">
        <f t="shared" si="1"/>
        <v>116108.47921862382</v>
      </c>
      <c r="D27" s="4">
        <f>(Sheet1!$B$7/12)*B27</f>
        <v>50063.53101547376</v>
      </c>
      <c r="E27" s="3">
        <f t="shared" si="2"/>
        <v>66044.948203150067</v>
      </c>
      <c r="F27" s="1">
        <f t="shared" si="3"/>
        <v>8516274.6544494946</v>
      </c>
    </row>
    <row r="28" spans="1:6">
      <c r="A28">
        <v>25</v>
      </c>
      <c r="B28" s="2">
        <f t="shared" si="0"/>
        <v>8516274.6544494946</v>
      </c>
      <c r="C28" s="3">
        <f t="shared" si="1"/>
        <v>116108.47921862382</v>
      </c>
      <c r="D28" s="4">
        <f>(Sheet1!$B$7/12)*B28</f>
        <v>49678.268817622054</v>
      </c>
      <c r="E28" s="3">
        <f t="shared" si="2"/>
        <v>66430.210401001765</v>
      </c>
      <c r="F28" s="1">
        <f t="shared" si="3"/>
        <v>8449844.4440484922</v>
      </c>
    </row>
    <row r="29" spans="1:6">
      <c r="A29">
        <v>26</v>
      </c>
      <c r="B29" s="2">
        <f t="shared" si="0"/>
        <v>8449844.4440484922</v>
      </c>
      <c r="C29" s="3">
        <f t="shared" si="1"/>
        <v>116108.47921862382</v>
      </c>
      <c r="D29" s="4">
        <f>(Sheet1!$B$7/12)*B29</f>
        <v>49290.759256949539</v>
      </c>
      <c r="E29" s="3">
        <f t="shared" si="2"/>
        <v>66817.719961674273</v>
      </c>
      <c r="F29" s="1">
        <f t="shared" si="3"/>
        <v>8383026.7240868183</v>
      </c>
    </row>
    <row r="30" spans="1:6">
      <c r="A30">
        <v>27</v>
      </c>
      <c r="B30" s="2">
        <f t="shared" si="0"/>
        <v>8383026.7240868183</v>
      </c>
      <c r="C30" s="3">
        <f t="shared" si="1"/>
        <v>116108.47921862382</v>
      </c>
      <c r="D30" s="4">
        <f>(Sheet1!$B$7/12)*B30</f>
        <v>48900.989223839773</v>
      </c>
      <c r="E30" s="3">
        <f t="shared" si="2"/>
        <v>67207.489994784046</v>
      </c>
      <c r="F30" s="1">
        <f t="shared" si="3"/>
        <v>8315819.2340920344</v>
      </c>
    </row>
    <row r="31" spans="1:6">
      <c r="A31">
        <v>28</v>
      </c>
      <c r="B31" s="2">
        <f t="shared" si="0"/>
        <v>8315819.2340920344</v>
      </c>
      <c r="C31" s="3">
        <f t="shared" si="1"/>
        <v>116108.47921862382</v>
      </c>
      <c r="D31" s="4">
        <f>(Sheet1!$B$7/12)*B31</f>
        <v>48508.945532203536</v>
      </c>
      <c r="E31" s="3">
        <f t="shared" si="2"/>
        <v>67599.533686420284</v>
      </c>
      <c r="F31" s="1">
        <f t="shared" si="3"/>
        <v>8248219.7004056145</v>
      </c>
    </row>
    <row r="32" spans="1:6">
      <c r="A32">
        <v>29</v>
      </c>
      <c r="B32" s="2">
        <f t="shared" si="0"/>
        <v>8248219.7004056145</v>
      </c>
      <c r="C32" s="3">
        <f t="shared" si="1"/>
        <v>116108.47921862382</v>
      </c>
      <c r="D32" s="4">
        <f>(Sheet1!$B$7/12)*B32</f>
        <v>48114.614919032756</v>
      </c>
      <c r="E32" s="3">
        <f t="shared" si="2"/>
        <v>67993.864299591063</v>
      </c>
      <c r="F32" s="1">
        <f t="shared" si="3"/>
        <v>8180225.8361060238</v>
      </c>
    </row>
    <row r="33" spans="1:6">
      <c r="A33">
        <v>30</v>
      </c>
      <c r="B33" s="2">
        <f t="shared" si="0"/>
        <v>8180225.8361060238</v>
      </c>
      <c r="C33" s="3">
        <f t="shared" si="1"/>
        <v>116108.47921862382</v>
      </c>
      <c r="D33" s="4">
        <f>(Sheet1!$B$7/12)*B33</f>
        <v>47717.984043951808</v>
      </c>
      <c r="E33" s="3">
        <f t="shared" si="2"/>
        <v>68390.495174672018</v>
      </c>
      <c r="F33" s="1">
        <f t="shared" si="3"/>
        <v>8111835.3409313513</v>
      </c>
    </row>
    <row r="34" spans="1:6">
      <c r="A34">
        <v>31</v>
      </c>
      <c r="B34" s="2">
        <f t="shared" si="0"/>
        <v>8111835.3409313513</v>
      </c>
      <c r="C34" s="3">
        <f t="shared" si="1"/>
        <v>116108.47921862382</v>
      </c>
      <c r="D34" s="4">
        <f>(Sheet1!$B$7/12)*B34</f>
        <v>47319.039488766219</v>
      </c>
      <c r="E34" s="3">
        <f t="shared" si="2"/>
        <v>68789.439729857608</v>
      </c>
      <c r="F34" s="1">
        <f t="shared" si="3"/>
        <v>8043045.901201494</v>
      </c>
    </row>
    <row r="35" spans="1:6">
      <c r="A35">
        <v>32</v>
      </c>
      <c r="B35" s="2">
        <f t="shared" si="0"/>
        <v>8043045.901201494</v>
      </c>
      <c r="C35" s="3">
        <f t="shared" si="1"/>
        <v>116108.47921862382</v>
      </c>
      <c r="D35" s="4">
        <f>(Sheet1!$B$7/12)*B35</f>
        <v>46917.767757008718</v>
      </c>
      <c r="E35" s="3">
        <f t="shared" si="2"/>
        <v>69190.711461615108</v>
      </c>
      <c r="F35" s="1">
        <f t="shared" si="3"/>
        <v>7973855.1897398792</v>
      </c>
    </row>
    <row r="36" spans="1:6">
      <c r="A36">
        <v>33</v>
      </c>
      <c r="B36" s="2">
        <f t="shared" si="0"/>
        <v>7973855.1897398792</v>
      </c>
      <c r="C36" s="3">
        <f t="shared" si="1"/>
        <v>116108.47921862382</v>
      </c>
      <c r="D36" s="4">
        <f>(Sheet1!$B$7/12)*B36</f>
        <v>46514.155273482633</v>
      </c>
      <c r="E36" s="3">
        <f t="shared" si="2"/>
        <v>69594.323945141194</v>
      </c>
      <c r="F36" s="1">
        <f t="shared" si="3"/>
        <v>7904260.8657947378</v>
      </c>
    </row>
    <row r="37" spans="1:6">
      <c r="A37">
        <v>34</v>
      </c>
      <c r="B37" s="2">
        <f t="shared" si="0"/>
        <v>7904260.8657947378</v>
      </c>
      <c r="C37" s="3">
        <f t="shared" si="1"/>
        <v>116108.47921862382</v>
      </c>
      <c r="D37" s="4">
        <f>(Sheet1!$B$7/12)*B37</f>
        <v>46108.188383802641</v>
      </c>
      <c r="E37" s="3">
        <f t="shared" si="2"/>
        <v>70000.290834821179</v>
      </c>
      <c r="F37" s="1">
        <f t="shared" si="3"/>
        <v>7834260.574959917</v>
      </c>
    </row>
    <row r="38" spans="1:6">
      <c r="A38">
        <v>35</v>
      </c>
      <c r="B38" s="2">
        <f t="shared" si="0"/>
        <v>7834260.574959917</v>
      </c>
      <c r="C38" s="3">
        <f t="shared" si="1"/>
        <v>116108.47921862382</v>
      </c>
      <c r="D38" s="4">
        <f>(Sheet1!$B$7/12)*B38</f>
        <v>45699.853353932849</v>
      </c>
      <c r="E38" s="3">
        <f t="shared" si="2"/>
        <v>70408.62586469097</v>
      </c>
      <c r="F38" s="1">
        <f t="shared" si="3"/>
        <v>7763851.9490952259</v>
      </c>
    </row>
    <row r="39" spans="1:6">
      <c r="A39">
        <v>36</v>
      </c>
      <c r="B39" s="2">
        <f t="shared" si="0"/>
        <v>7763851.9490952259</v>
      </c>
      <c r="C39" s="3">
        <f t="shared" si="1"/>
        <v>116108.47921862382</v>
      </c>
      <c r="D39" s="4">
        <f>(Sheet1!$B$7/12)*B39</f>
        <v>45289.136369722153</v>
      </c>
      <c r="E39" s="3">
        <f t="shared" si="2"/>
        <v>70819.342848901666</v>
      </c>
      <c r="F39" s="1">
        <f t="shared" si="3"/>
        <v>7693032.6062463243</v>
      </c>
    </row>
    <row r="40" spans="1:6">
      <c r="A40">
        <v>37</v>
      </c>
      <c r="B40" s="2">
        <f t="shared" si="0"/>
        <v>7693032.6062463243</v>
      </c>
      <c r="C40" s="3">
        <f t="shared" si="1"/>
        <v>116108.47921862382</v>
      </c>
      <c r="D40" s="4">
        <f>(Sheet1!$B$7/12)*B40</f>
        <v>44876.023536436893</v>
      </c>
      <c r="E40" s="3">
        <f t="shared" si="2"/>
        <v>71232.455682186934</v>
      </c>
      <c r="F40" s="1">
        <f t="shared" si="3"/>
        <v>7621800.1505641369</v>
      </c>
    </row>
    <row r="41" spans="1:6">
      <c r="A41">
        <v>38</v>
      </c>
      <c r="B41" s="2">
        <f t="shared" si="0"/>
        <v>7621800.1505641369</v>
      </c>
      <c r="C41" s="3">
        <f t="shared" si="1"/>
        <v>116108.47921862382</v>
      </c>
      <c r="D41" s="4">
        <f>(Sheet1!$B$7/12)*B41</f>
        <v>44460.500878290797</v>
      </c>
      <c r="E41" s="3">
        <f t="shared" si="2"/>
        <v>71647.978340333022</v>
      </c>
      <c r="F41" s="1">
        <f t="shared" si="3"/>
        <v>7550152.1722238036</v>
      </c>
    </row>
    <row r="42" spans="1:6">
      <c r="A42">
        <v>39</v>
      </c>
      <c r="B42" s="2">
        <f t="shared" si="0"/>
        <v>7550152.1722238036</v>
      </c>
      <c r="C42" s="3">
        <f t="shared" si="1"/>
        <v>116108.47921862382</v>
      </c>
      <c r="D42" s="4">
        <f>(Sheet1!$B$7/12)*B42</f>
        <v>44042.554337972193</v>
      </c>
      <c r="E42" s="3">
        <f t="shared" si="2"/>
        <v>72065.924880651626</v>
      </c>
      <c r="F42" s="1">
        <f t="shared" si="3"/>
        <v>7478086.2473431518</v>
      </c>
    </row>
    <row r="43" spans="1:6">
      <c r="A43">
        <v>40</v>
      </c>
      <c r="B43" s="2">
        <f t="shared" si="0"/>
        <v>7478086.2473431518</v>
      </c>
      <c r="C43" s="3">
        <f t="shared" si="1"/>
        <v>116108.47921862382</v>
      </c>
      <c r="D43" s="4">
        <f>(Sheet1!$B$7/12)*B43</f>
        <v>43622.16977616839</v>
      </c>
      <c r="E43" s="3">
        <f t="shared" si="2"/>
        <v>72486.309442455429</v>
      </c>
      <c r="F43" s="1">
        <f t="shared" si="3"/>
        <v>7405599.9379006959</v>
      </c>
    </row>
    <row r="44" spans="1:6">
      <c r="A44">
        <v>41</v>
      </c>
      <c r="B44" s="2">
        <f t="shared" si="0"/>
        <v>7405599.9379006959</v>
      </c>
      <c r="C44" s="3">
        <f t="shared" si="1"/>
        <v>116108.47921862382</v>
      </c>
      <c r="D44" s="4">
        <f>(Sheet1!$B$7/12)*B44</f>
        <v>43199.332971087395</v>
      </c>
      <c r="E44" s="3">
        <f t="shared" si="2"/>
        <v>72909.146247536424</v>
      </c>
      <c r="F44" s="1">
        <f t="shared" si="3"/>
        <v>7332690.7916531591</v>
      </c>
    </row>
    <row r="45" spans="1:6">
      <c r="A45">
        <v>42</v>
      </c>
      <c r="B45" s="2">
        <f t="shared" si="0"/>
        <v>7332690.7916531591</v>
      </c>
      <c r="C45" s="3">
        <f t="shared" si="1"/>
        <v>116108.47921862382</v>
      </c>
      <c r="D45" s="4">
        <f>(Sheet1!$B$7/12)*B45</f>
        <v>42774.029617976761</v>
      </c>
      <c r="E45" s="3">
        <f t="shared" si="2"/>
        <v>73334.449600647058</v>
      </c>
      <c r="F45" s="1">
        <f t="shared" si="3"/>
        <v>7259356.3420525119</v>
      </c>
    </row>
    <row r="46" spans="1:6">
      <c r="A46">
        <v>43</v>
      </c>
      <c r="B46" s="2">
        <f t="shared" si="0"/>
        <v>7259356.3420525119</v>
      </c>
      <c r="C46" s="3">
        <f t="shared" si="1"/>
        <v>116108.47921862382</v>
      </c>
      <c r="D46" s="4">
        <f>(Sheet1!$B$7/12)*B46</f>
        <v>42346.245328639656</v>
      </c>
      <c r="E46" s="3">
        <f t="shared" si="2"/>
        <v>73762.233889984171</v>
      </c>
      <c r="F46" s="1">
        <f t="shared" si="3"/>
        <v>7185594.1081625279</v>
      </c>
    </row>
    <row r="47" spans="1:6">
      <c r="A47">
        <v>44</v>
      </c>
      <c r="B47" s="2">
        <f t="shared" si="0"/>
        <v>7185594.1081625279</v>
      </c>
      <c r="C47" s="3">
        <f t="shared" si="1"/>
        <v>116108.47921862382</v>
      </c>
      <c r="D47" s="4">
        <f>(Sheet1!$B$7/12)*B47</f>
        <v>41915.965630948078</v>
      </c>
      <c r="E47" s="3">
        <f t="shared" si="2"/>
        <v>74192.513587675741</v>
      </c>
      <c r="F47" s="1">
        <f t="shared" si="3"/>
        <v>7111401.5945748519</v>
      </c>
    </row>
    <row r="48" spans="1:6">
      <c r="A48">
        <v>45</v>
      </c>
      <c r="B48" s="2">
        <f t="shared" si="0"/>
        <v>7111401.5945748519</v>
      </c>
      <c r="C48" s="3">
        <f t="shared" si="1"/>
        <v>116108.47921862382</v>
      </c>
      <c r="D48" s="4">
        <f>(Sheet1!$B$7/12)*B48</f>
        <v>41483.175968353302</v>
      </c>
      <c r="E48" s="3">
        <f t="shared" si="2"/>
        <v>74625.303250270517</v>
      </c>
      <c r="F48" s="1">
        <f t="shared" si="3"/>
        <v>7036776.291324581</v>
      </c>
    </row>
    <row r="49" spans="1:6">
      <c r="A49">
        <v>46</v>
      </c>
      <c r="B49" s="2">
        <f t="shared" si="0"/>
        <v>7036776.291324581</v>
      </c>
      <c r="C49" s="3">
        <f t="shared" si="1"/>
        <v>116108.47921862382</v>
      </c>
      <c r="D49" s="4">
        <f>(Sheet1!$B$7/12)*B49</f>
        <v>41047.86169939339</v>
      </c>
      <c r="E49" s="3">
        <f t="shared" si="2"/>
        <v>75060.617519230436</v>
      </c>
      <c r="F49" s="1">
        <f t="shared" si="3"/>
        <v>6961715.6738053504</v>
      </c>
    </row>
    <row r="50" spans="1:6">
      <c r="A50">
        <v>47</v>
      </c>
      <c r="B50" s="2">
        <f t="shared" si="0"/>
        <v>6961715.6738053504</v>
      </c>
      <c r="C50" s="3">
        <f t="shared" si="1"/>
        <v>116108.47921862382</v>
      </c>
      <c r="D50" s="4">
        <f>(Sheet1!$B$7/12)*B50</f>
        <v>40610.008097197882</v>
      </c>
      <c r="E50" s="3">
        <f t="shared" si="2"/>
        <v>75498.471121425944</v>
      </c>
      <c r="F50" s="1">
        <f t="shared" si="3"/>
        <v>6886217.2026839247</v>
      </c>
    </row>
    <row r="51" spans="1:6">
      <c r="A51">
        <v>48</v>
      </c>
      <c r="B51" s="2">
        <f t="shared" si="0"/>
        <v>6886217.2026839247</v>
      </c>
      <c r="C51" s="3">
        <f t="shared" si="1"/>
        <v>116108.47921862382</v>
      </c>
      <c r="D51" s="4">
        <f>(Sheet1!$B$7/12)*B51</f>
        <v>40169.600348989559</v>
      </c>
      <c r="E51" s="3">
        <f t="shared" si="2"/>
        <v>75938.878869634267</v>
      </c>
      <c r="F51" s="1">
        <f t="shared" si="3"/>
        <v>6810278.3238142906</v>
      </c>
    </row>
    <row r="52" spans="1:6">
      <c r="A52">
        <v>49</v>
      </c>
      <c r="B52" s="2">
        <f t="shared" si="0"/>
        <v>6810278.3238142906</v>
      </c>
      <c r="C52" s="3">
        <f t="shared" si="1"/>
        <v>116108.47921862382</v>
      </c>
      <c r="D52" s="4">
        <f>(Sheet1!$B$7/12)*B52</f>
        <v>39726.623555583363</v>
      </c>
      <c r="E52" s="3">
        <f t="shared" si="2"/>
        <v>76381.855663040449</v>
      </c>
      <c r="F52" s="1">
        <f t="shared" si="3"/>
        <v>6733896.4681512499</v>
      </c>
    </row>
    <row r="53" spans="1:6">
      <c r="A53">
        <v>50</v>
      </c>
      <c r="B53" s="2">
        <f t="shared" si="0"/>
        <v>6733896.4681512499</v>
      </c>
      <c r="C53" s="3">
        <f t="shared" si="1"/>
        <v>116108.47921862382</v>
      </c>
      <c r="D53" s="4">
        <f>(Sheet1!$B$7/12)*B53</f>
        <v>39281.062730882295</v>
      </c>
      <c r="E53" s="3">
        <f t="shared" si="2"/>
        <v>76827.416487741517</v>
      </c>
      <c r="F53" s="1">
        <f t="shared" si="3"/>
        <v>6657069.0516635086</v>
      </c>
    </row>
    <row r="54" spans="1:6">
      <c r="A54">
        <v>51</v>
      </c>
      <c r="B54" s="2">
        <f t="shared" si="0"/>
        <v>6657069.0516635086</v>
      </c>
      <c r="C54" s="3">
        <f t="shared" si="1"/>
        <v>116108.47921862382</v>
      </c>
      <c r="D54" s="4">
        <f>(Sheet1!$B$7/12)*B54</f>
        <v>38832.902801370466</v>
      </c>
      <c r="E54" s="3">
        <f t="shared" si="2"/>
        <v>77275.576417253353</v>
      </c>
      <c r="F54" s="1">
        <f t="shared" si="3"/>
        <v>6579793.4752462553</v>
      </c>
    </row>
    <row r="55" spans="1:6">
      <c r="A55">
        <v>52</v>
      </c>
      <c r="B55" s="2">
        <f t="shared" si="0"/>
        <v>6579793.4752462553</v>
      </c>
      <c r="C55" s="3">
        <f t="shared" si="1"/>
        <v>116108.47921862382</v>
      </c>
      <c r="D55" s="4">
        <f>(Sheet1!$B$7/12)*B55</f>
        <v>38382.12860560316</v>
      </c>
      <c r="E55" s="3">
        <f t="shared" si="2"/>
        <v>77726.350613020652</v>
      </c>
      <c r="F55" s="1">
        <f t="shared" si="3"/>
        <v>6502067.1246332349</v>
      </c>
    </row>
    <row r="56" spans="1:6">
      <c r="A56">
        <v>53</v>
      </c>
      <c r="B56" s="2">
        <f t="shared" si="0"/>
        <v>6502067.1246332349</v>
      </c>
      <c r="C56" s="3">
        <f t="shared" si="1"/>
        <v>116108.47921862382</v>
      </c>
      <c r="D56" s="4">
        <f>(Sheet1!$B$7/12)*B56</f>
        <v>37928.72489369387</v>
      </c>
      <c r="E56" s="3">
        <f t="shared" si="2"/>
        <v>78179.754324929949</v>
      </c>
      <c r="F56" s="1">
        <f t="shared" si="3"/>
        <v>6423887.3703083051</v>
      </c>
    </row>
    <row r="57" spans="1:6">
      <c r="A57">
        <v>54</v>
      </c>
      <c r="B57" s="2">
        <f t="shared" si="0"/>
        <v>6423887.3703083051</v>
      </c>
      <c r="C57" s="3">
        <f t="shared" si="1"/>
        <v>116108.47921862382</v>
      </c>
      <c r="D57" s="4">
        <f>(Sheet1!$B$7/12)*B57</f>
        <v>37472.67632679845</v>
      </c>
      <c r="E57" s="3">
        <f t="shared" si="2"/>
        <v>78635.802891825369</v>
      </c>
      <c r="F57" s="1">
        <f t="shared" si="3"/>
        <v>6345251.5674164798</v>
      </c>
    </row>
    <row r="58" spans="1:6">
      <c r="A58">
        <v>55</v>
      </c>
      <c r="B58" s="2">
        <f t="shared" si="0"/>
        <v>6345251.5674164798</v>
      </c>
      <c r="C58" s="3">
        <f t="shared" si="1"/>
        <v>116108.47921862382</v>
      </c>
      <c r="D58" s="4">
        <f>(Sheet1!$B$7/12)*B58</f>
        <v>37013.967476596132</v>
      </c>
      <c r="E58" s="3">
        <f t="shared" si="2"/>
        <v>79094.51174202768</v>
      </c>
      <c r="F58" s="1">
        <f t="shared" si="3"/>
        <v>6266157.0556744523</v>
      </c>
    </row>
    <row r="59" spans="1:6">
      <c r="A59">
        <v>56</v>
      </c>
      <c r="B59" s="2">
        <f t="shared" si="0"/>
        <v>6266157.0556744523</v>
      </c>
      <c r="C59" s="3">
        <f t="shared" si="1"/>
        <v>116108.47921862382</v>
      </c>
      <c r="D59" s="4">
        <f>(Sheet1!$B$7/12)*B59</f>
        <v>36552.58282476764</v>
      </c>
      <c r="E59" s="3">
        <f t="shared" si="2"/>
        <v>79555.896393856179</v>
      </c>
      <c r="F59" s="1">
        <f t="shared" si="3"/>
        <v>6186601.1592805963</v>
      </c>
    </row>
    <row r="60" spans="1:6">
      <c r="A60">
        <v>57</v>
      </c>
      <c r="B60" s="2">
        <f t="shared" si="0"/>
        <v>6186601.1592805963</v>
      </c>
      <c r="C60" s="3">
        <f t="shared" si="1"/>
        <v>116108.47921862382</v>
      </c>
      <c r="D60" s="4">
        <f>(Sheet1!$B$7/12)*B60</f>
        <v>36088.506762470148</v>
      </c>
      <c r="E60" s="3">
        <f t="shared" si="2"/>
        <v>80019.972456153671</v>
      </c>
      <c r="F60" s="1">
        <f t="shared" si="3"/>
        <v>6106581.1868244428</v>
      </c>
    </row>
    <row r="61" spans="1:6">
      <c r="A61">
        <v>58</v>
      </c>
      <c r="B61" s="2">
        <f t="shared" si="0"/>
        <v>6106581.1868244428</v>
      </c>
      <c r="C61" s="3">
        <f t="shared" si="1"/>
        <v>116108.47921862382</v>
      </c>
      <c r="D61" s="4">
        <f>(Sheet1!$B$7/12)*B61</f>
        <v>35621.723589809255</v>
      </c>
      <c r="E61" s="3">
        <f t="shared" si="2"/>
        <v>80486.755628814572</v>
      </c>
      <c r="F61" s="1">
        <f t="shared" si="3"/>
        <v>6026094.4311956279</v>
      </c>
    </row>
    <row r="62" spans="1:6">
      <c r="A62">
        <v>59</v>
      </c>
      <c r="B62" s="2">
        <f t="shared" si="0"/>
        <v>6026094.4311956279</v>
      </c>
      <c r="C62" s="3">
        <f t="shared" si="1"/>
        <v>116108.47921862382</v>
      </c>
      <c r="D62" s="4">
        <f>(Sheet1!$B$7/12)*B62</f>
        <v>35152.217515307828</v>
      </c>
      <c r="E62" s="3">
        <f t="shared" si="2"/>
        <v>80956.261703315991</v>
      </c>
      <c r="F62" s="1">
        <f t="shared" si="3"/>
        <v>5945138.1694923118</v>
      </c>
    </row>
    <row r="63" spans="1:6">
      <c r="A63">
        <v>60</v>
      </c>
      <c r="B63" s="2">
        <f t="shared" si="0"/>
        <v>5945138.1694923118</v>
      </c>
      <c r="C63" s="3">
        <f t="shared" si="1"/>
        <v>116108.47921862382</v>
      </c>
      <c r="D63" s="4">
        <f>(Sheet1!$B$7/12)*B63</f>
        <v>34679.972655371821</v>
      </c>
      <c r="E63" s="3">
        <f t="shared" si="2"/>
        <v>81428.506563251998</v>
      </c>
      <c r="F63" s="1">
        <f t="shared" si="3"/>
        <v>5863709.6629290599</v>
      </c>
    </row>
    <row r="64" spans="1:6">
      <c r="A64">
        <v>61</v>
      </c>
      <c r="B64" s="2">
        <f t="shared" si="0"/>
        <v>5863709.6629290599</v>
      </c>
      <c r="C64" s="3">
        <f t="shared" si="1"/>
        <v>116108.47921862382</v>
      </c>
      <c r="D64" s="4">
        <f>(Sheet1!$B$7/12)*B64</f>
        <v>34204.973033752853</v>
      </c>
      <c r="E64" s="3">
        <f t="shared" si="2"/>
        <v>81903.506184870959</v>
      </c>
      <c r="F64" s="1">
        <f t="shared" si="3"/>
        <v>5781806.1567441886</v>
      </c>
    </row>
    <row r="65" spans="1:6">
      <c r="A65">
        <v>62</v>
      </c>
      <c r="B65" s="2">
        <f t="shared" si="0"/>
        <v>5781806.1567441886</v>
      </c>
      <c r="C65" s="3">
        <f t="shared" si="1"/>
        <v>116108.47921862382</v>
      </c>
      <c r="D65" s="4">
        <f>(Sheet1!$B$7/12)*B65</f>
        <v>33727.202581007768</v>
      </c>
      <c r="E65" s="3">
        <f t="shared" si="2"/>
        <v>82381.276637616043</v>
      </c>
      <c r="F65" s="1">
        <f t="shared" si="3"/>
        <v>5699424.880106573</v>
      </c>
    </row>
    <row r="66" spans="1:6">
      <c r="A66">
        <v>63</v>
      </c>
      <c r="B66" s="2">
        <f t="shared" si="0"/>
        <v>5699424.880106573</v>
      </c>
      <c r="C66" s="3">
        <f t="shared" si="1"/>
        <v>116108.47921862382</v>
      </c>
      <c r="D66" s="4">
        <f>(Sheet1!$B$7/12)*B66</f>
        <v>33246.645133955011</v>
      </c>
      <c r="E66" s="3">
        <f t="shared" si="2"/>
        <v>82861.834084668808</v>
      </c>
      <c r="F66" s="1">
        <f t="shared" si="3"/>
        <v>5616563.0460219039</v>
      </c>
    </row>
    <row r="67" spans="1:6">
      <c r="A67">
        <v>64</v>
      </c>
      <c r="B67" s="2">
        <f t="shared" si="0"/>
        <v>5616563.0460219039</v>
      </c>
      <c r="C67" s="3">
        <f t="shared" si="1"/>
        <v>116108.47921862382</v>
      </c>
      <c r="D67" s="4">
        <f>(Sheet1!$B$7/12)*B67</f>
        <v>32763.284435127774</v>
      </c>
      <c r="E67" s="3">
        <f t="shared" si="2"/>
        <v>83345.194783496045</v>
      </c>
      <c r="F67" s="1">
        <f t="shared" si="3"/>
        <v>5533217.8512384081</v>
      </c>
    </row>
    <row r="68" spans="1:6">
      <c r="A68">
        <v>65</v>
      </c>
      <c r="B68" s="2">
        <f t="shared" si="0"/>
        <v>5533217.8512384081</v>
      </c>
      <c r="C68" s="3">
        <f t="shared" si="1"/>
        <v>116108.47921862382</v>
      </c>
      <c r="D68" s="4">
        <f>(Sheet1!$B$7/12)*B68</f>
        <v>32277.104132224049</v>
      </c>
      <c r="E68" s="3">
        <f t="shared" si="2"/>
        <v>83831.37508639977</v>
      </c>
      <c r="F68" s="1">
        <f t="shared" si="3"/>
        <v>5449386.4761520084</v>
      </c>
    </row>
    <row r="69" spans="1:6">
      <c r="A69">
        <v>66</v>
      </c>
      <c r="B69" s="2">
        <f t="shared" si="0"/>
        <v>5449386.4761520084</v>
      </c>
      <c r="C69" s="3">
        <f t="shared" si="1"/>
        <v>116108.47921862382</v>
      </c>
      <c r="D69" s="4">
        <f>(Sheet1!$B$7/12)*B69</f>
        <v>31788.087777553385</v>
      </c>
      <c r="E69" s="3">
        <f t="shared" si="2"/>
        <v>84320.391441070431</v>
      </c>
      <c r="F69" s="1">
        <f t="shared" si="3"/>
        <v>5365066.0847109379</v>
      </c>
    </row>
    <row r="70" spans="1:6">
      <c r="A70">
        <v>67</v>
      </c>
      <c r="B70" s="2">
        <f t="shared" ref="B70:B123" si="4">F69</f>
        <v>5365066.0847109379</v>
      </c>
      <c r="C70" s="3">
        <f t="shared" ref="C70:C123" si="5">C69</f>
        <v>116108.47921862382</v>
      </c>
      <c r="D70" s="4">
        <f>(Sheet1!$B$7/12)*B70</f>
        <v>31296.218827480472</v>
      </c>
      <c r="E70" s="3">
        <f t="shared" ref="E70:E123" si="6">C70-D70</f>
        <v>84812.260391143354</v>
      </c>
      <c r="F70" s="1">
        <f t="shared" ref="F70:F123" si="7">B70-E70</f>
        <v>5280253.8243197948</v>
      </c>
    </row>
    <row r="71" spans="1:6">
      <c r="A71">
        <v>68</v>
      </c>
      <c r="B71" s="2">
        <f t="shared" si="4"/>
        <v>5280253.8243197948</v>
      </c>
      <c r="C71" s="3">
        <f t="shared" si="5"/>
        <v>116108.47921862382</v>
      </c>
      <c r="D71" s="4">
        <f>(Sheet1!$B$7/12)*B71</f>
        <v>30801.48064186547</v>
      </c>
      <c r="E71" s="3">
        <f t="shared" si="6"/>
        <v>85306.998576758342</v>
      </c>
      <c r="F71" s="1">
        <f t="shared" si="7"/>
        <v>5194946.8257430363</v>
      </c>
    </row>
    <row r="72" spans="1:6">
      <c r="A72">
        <v>69</v>
      </c>
      <c r="B72" s="2">
        <f t="shared" si="4"/>
        <v>5194946.8257430363</v>
      </c>
      <c r="C72" s="3">
        <f t="shared" si="5"/>
        <v>116108.47921862382</v>
      </c>
      <c r="D72" s="4">
        <f>(Sheet1!$B$7/12)*B72</f>
        <v>30303.856483501047</v>
      </c>
      <c r="E72" s="3">
        <f t="shared" si="6"/>
        <v>85804.622735122772</v>
      </c>
      <c r="F72" s="1">
        <f t="shared" si="7"/>
        <v>5109142.2030079132</v>
      </c>
    </row>
    <row r="73" spans="1:6">
      <c r="A73">
        <v>70</v>
      </c>
      <c r="B73" s="2">
        <f t="shared" si="4"/>
        <v>5109142.2030079132</v>
      </c>
      <c r="C73" s="3">
        <f t="shared" si="5"/>
        <v>116108.47921862382</v>
      </c>
      <c r="D73" s="4">
        <f>(Sheet1!$B$7/12)*B73</f>
        <v>29803.329517546161</v>
      </c>
      <c r="E73" s="3">
        <f t="shared" si="6"/>
        <v>86305.149701077666</v>
      </c>
      <c r="F73" s="1">
        <f t="shared" si="7"/>
        <v>5022837.0533068357</v>
      </c>
    </row>
    <row r="74" spans="1:6">
      <c r="A74">
        <v>71</v>
      </c>
      <c r="B74" s="2">
        <f t="shared" si="4"/>
        <v>5022837.0533068357</v>
      </c>
      <c r="C74" s="3">
        <f t="shared" si="5"/>
        <v>116108.47921862382</v>
      </c>
      <c r="D74" s="4">
        <f>(Sheet1!$B$7/12)*B74</f>
        <v>29299.882810956544</v>
      </c>
      <c r="E74" s="3">
        <f t="shared" si="6"/>
        <v>86808.596407667268</v>
      </c>
      <c r="F74" s="1">
        <f t="shared" si="7"/>
        <v>4936028.456899168</v>
      </c>
    </row>
    <row r="75" spans="1:6">
      <c r="A75">
        <v>72</v>
      </c>
      <c r="B75" s="2">
        <f t="shared" si="4"/>
        <v>4936028.456899168</v>
      </c>
      <c r="C75" s="3">
        <f t="shared" si="5"/>
        <v>116108.47921862382</v>
      </c>
      <c r="D75" s="4">
        <f>(Sheet1!$B$7/12)*B75</f>
        <v>28793.499331911815</v>
      </c>
      <c r="E75" s="3">
        <f t="shared" si="6"/>
        <v>87314.979886712012</v>
      </c>
      <c r="F75" s="1">
        <f t="shared" si="7"/>
        <v>4848713.4770124564</v>
      </c>
    </row>
    <row r="76" spans="1:6">
      <c r="A76">
        <v>73</v>
      </c>
      <c r="B76" s="2">
        <f t="shared" si="4"/>
        <v>4848713.4770124564</v>
      </c>
      <c r="C76" s="3">
        <f t="shared" si="5"/>
        <v>116108.47921862382</v>
      </c>
      <c r="D76" s="4">
        <f>(Sheet1!$B$7/12)*B76</f>
        <v>28284.161949239329</v>
      </c>
      <c r="E76" s="3">
        <f t="shared" si="6"/>
        <v>87824.317269384483</v>
      </c>
      <c r="F76" s="1">
        <f t="shared" si="7"/>
        <v>4760889.1597430715</v>
      </c>
    </row>
    <row r="77" spans="1:6">
      <c r="A77">
        <v>74</v>
      </c>
      <c r="B77" s="2">
        <f t="shared" si="4"/>
        <v>4760889.1597430715</v>
      </c>
      <c r="C77" s="3">
        <f t="shared" si="5"/>
        <v>116108.47921862382</v>
      </c>
      <c r="D77" s="4">
        <f>(Sheet1!$B$7/12)*B77</f>
        <v>27771.853431834585</v>
      </c>
      <c r="E77" s="3">
        <f t="shared" si="6"/>
        <v>88336.625786789227</v>
      </c>
      <c r="F77" s="1">
        <f t="shared" si="7"/>
        <v>4672552.5339562818</v>
      </c>
    </row>
    <row r="78" spans="1:6">
      <c r="A78">
        <v>75</v>
      </c>
      <c r="B78" s="2">
        <f t="shared" si="4"/>
        <v>4672552.5339562818</v>
      </c>
      <c r="C78" s="3">
        <f t="shared" si="5"/>
        <v>116108.47921862382</v>
      </c>
      <c r="D78" s="4">
        <f>(Sheet1!$B$7/12)*B78</f>
        <v>27256.55644807831</v>
      </c>
      <c r="E78" s="3">
        <f t="shared" si="6"/>
        <v>88851.922770545512</v>
      </c>
      <c r="F78" s="1">
        <f t="shared" si="7"/>
        <v>4583700.611185736</v>
      </c>
    </row>
    <row r="79" spans="1:6">
      <c r="A79">
        <v>76</v>
      </c>
      <c r="B79" s="2">
        <f t="shared" si="4"/>
        <v>4583700.611185736</v>
      </c>
      <c r="C79" s="3">
        <f t="shared" si="5"/>
        <v>116108.47921862382</v>
      </c>
      <c r="D79" s="4">
        <f>(Sheet1!$B$7/12)*B79</f>
        <v>26738.253565250128</v>
      </c>
      <c r="E79" s="3">
        <f t="shared" si="6"/>
        <v>89370.225653373695</v>
      </c>
      <c r="F79" s="1">
        <f t="shared" si="7"/>
        <v>4494330.3855323624</v>
      </c>
    </row>
    <row r="80" spans="1:6">
      <c r="A80">
        <v>77</v>
      </c>
      <c r="B80" s="2">
        <f t="shared" si="4"/>
        <v>4494330.3855323624</v>
      </c>
      <c r="C80" s="3">
        <f t="shared" si="5"/>
        <v>116108.47921862382</v>
      </c>
      <c r="D80" s="4">
        <f>(Sheet1!$B$7/12)*B80</f>
        <v>26216.92724893878</v>
      </c>
      <c r="E80" s="3">
        <f t="shared" si="6"/>
        <v>89891.551969685039</v>
      </c>
      <c r="F80" s="1">
        <f t="shared" si="7"/>
        <v>4404438.8335626777</v>
      </c>
    </row>
    <row r="81" spans="1:6">
      <c r="A81">
        <v>78</v>
      </c>
      <c r="B81" s="2">
        <f t="shared" si="4"/>
        <v>4404438.8335626777</v>
      </c>
      <c r="C81" s="3">
        <f t="shared" si="5"/>
        <v>116108.47921862382</v>
      </c>
      <c r="D81" s="4">
        <f>(Sheet1!$B$7/12)*B81</f>
        <v>25692.559862448954</v>
      </c>
      <c r="E81" s="3">
        <f t="shared" si="6"/>
        <v>90415.919356174869</v>
      </c>
      <c r="F81" s="1">
        <f t="shared" si="7"/>
        <v>4314022.914206503</v>
      </c>
    </row>
    <row r="82" spans="1:6">
      <c r="A82">
        <v>79</v>
      </c>
      <c r="B82" s="2">
        <f t="shared" si="4"/>
        <v>4314022.914206503</v>
      </c>
      <c r="C82" s="3">
        <f t="shared" si="5"/>
        <v>116108.47921862382</v>
      </c>
      <c r="D82" s="4">
        <f>(Sheet1!$B$7/12)*B82</f>
        <v>25165.133666204601</v>
      </c>
      <c r="E82" s="3">
        <f t="shared" si="6"/>
        <v>90943.345552419225</v>
      </c>
      <c r="F82" s="1">
        <f t="shared" si="7"/>
        <v>4223079.5686540836</v>
      </c>
    </row>
    <row r="83" spans="1:6">
      <c r="A83">
        <v>80</v>
      </c>
      <c r="B83" s="2">
        <f t="shared" si="4"/>
        <v>4223079.5686540836</v>
      </c>
      <c r="C83" s="3">
        <f t="shared" si="5"/>
        <v>116108.47921862382</v>
      </c>
      <c r="D83" s="4">
        <f>(Sheet1!$B$7/12)*B83</f>
        <v>24634.630817148824</v>
      </c>
      <c r="E83" s="3">
        <f t="shared" si="6"/>
        <v>91473.848401474999</v>
      </c>
      <c r="F83" s="1">
        <f t="shared" si="7"/>
        <v>4131605.7202526089</v>
      </c>
    </row>
    <row r="84" spans="1:6">
      <c r="A84">
        <v>81</v>
      </c>
      <c r="B84" s="2">
        <f t="shared" si="4"/>
        <v>4131605.7202526089</v>
      </c>
      <c r="C84" s="3">
        <f t="shared" si="5"/>
        <v>116108.47921862382</v>
      </c>
      <c r="D84" s="4">
        <f>(Sheet1!$B$7/12)*B84</f>
        <v>24101.033368140219</v>
      </c>
      <c r="E84" s="3">
        <f t="shared" si="6"/>
        <v>92007.445850483608</v>
      </c>
      <c r="F84" s="1">
        <f t="shared" si="7"/>
        <v>4039598.2744021253</v>
      </c>
    </row>
    <row r="85" spans="1:6">
      <c r="A85">
        <v>82</v>
      </c>
      <c r="B85" s="2">
        <f t="shared" si="4"/>
        <v>4039598.2744021253</v>
      </c>
      <c r="C85" s="3">
        <f t="shared" si="5"/>
        <v>116108.47921862382</v>
      </c>
      <c r="D85" s="4">
        <f>(Sheet1!$B$7/12)*B85</f>
        <v>23564.323267345731</v>
      </c>
      <c r="E85" s="3">
        <f t="shared" si="6"/>
        <v>92544.15595127808</v>
      </c>
      <c r="F85" s="1">
        <f t="shared" si="7"/>
        <v>3947054.118450847</v>
      </c>
    </row>
    <row r="86" spans="1:6">
      <c r="A86">
        <v>83</v>
      </c>
      <c r="B86" s="2">
        <f t="shared" si="4"/>
        <v>3947054.118450847</v>
      </c>
      <c r="C86" s="3">
        <f t="shared" si="5"/>
        <v>116108.47921862382</v>
      </c>
      <c r="D86" s="4">
        <f>(Sheet1!$B$7/12)*B86</f>
        <v>23024.482357629942</v>
      </c>
      <c r="E86" s="3">
        <f t="shared" si="6"/>
        <v>93083.996860993881</v>
      </c>
      <c r="F86" s="1">
        <f t="shared" si="7"/>
        <v>3853970.121589853</v>
      </c>
    </row>
    <row r="87" spans="1:6">
      <c r="A87">
        <v>84</v>
      </c>
      <c r="B87" s="2">
        <f t="shared" si="4"/>
        <v>3853970.121589853</v>
      </c>
      <c r="C87" s="3">
        <f t="shared" si="5"/>
        <v>116108.47921862382</v>
      </c>
      <c r="D87" s="4">
        <f>(Sheet1!$B$7/12)*B87</f>
        <v>22481.492375940808</v>
      </c>
      <c r="E87" s="3">
        <f t="shared" si="6"/>
        <v>93626.986842683007</v>
      </c>
      <c r="F87" s="1">
        <f t="shared" si="7"/>
        <v>3760343.1347471699</v>
      </c>
    </row>
    <row r="88" spans="1:6">
      <c r="A88">
        <v>85</v>
      </c>
      <c r="B88" s="2">
        <f t="shared" si="4"/>
        <v>3760343.1347471699</v>
      </c>
      <c r="C88" s="3">
        <f t="shared" si="5"/>
        <v>116108.47921862382</v>
      </c>
      <c r="D88" s="4">
        <f>(Sheet1!$B$7/12)*B88</f>
        <v>21935.334952691825</v>
      </c>
      <c r="E88" s="3">
        <f t="shared" si="6"/>
        <v>94173.144265932002</v>
      </c>
      <c r="F88" s="1">
        <f t="shared" si="7"/>
        <v>3666169.9904812379</v>
      </c>
    </row>
    <row r="89" spans="1:6">
      <c r="A89">
        <v>86</v>
      </c>
      <c r="B89" s="2">
        <f t="shared" si="4"/>
        <v>3666169.9904812379</v>
      </c>
      <c r="C89" s="3">
        <f t="shared" si="5"/>
        <v>116108.47921862382</v>
      </c>
      <c r="D89" s="4">
        <f>(Sheet1!$B$7/12)*B89</f>
        <v>21385.991611140555</v>
      </c>
      <c r="E89" s="3">
        <f t="shared" si="6"/>
        <v>94722.487607483257</v>
      </c>
      <c r="F89" s="1">
        <f t="shared" si="7"/>
        <v>3571447.5028737546</v>
      </c>
    </row>
    <row r="90" spans="1:6">
      <c r="A90">
        <v>87</v>
      </c>
      <c r="B90" s="2">
        <f t="shared" si="4"/>
        <v>3571447.5028737546</v>
      </c>
      <c r="C90" s="3">
        <f t="shared" si="5"/>
        <v>116108.47921862382</v>
      </c>
      <c r="D90" s="4">
        <f>(Sheet1!$B$7/12)*B90</f>
        <v>20833.443766763568</v>
      </c>
      <c r="E90" s="3">
        <f t="shared" si="6"/>
        <v>95275.035451860254</v>
      </c>
      <c r="F90" s="1">
        <f t="shared" si="7"/>
        <v>3476172.4674218944</v>
      </c>
    </row>
    <row r="91" spans="1:6">
      <c r="A91">
        <v>88</v>
      </c>
      <c r="B91" s="2">
        <f t="shared" si="4"/>
        <v>3476172.4674218944</v>
      </c>
      <c r="C91" s="3">
        <f t="shared" si="5"/>
        <v>116108.47921862382</v>
      </c>
      <c r="D91" s="4">
        <f>(Sheet1!$B$7/12)*B91</f>
        <v>20277.672726627719</v>
      </c>
      <c r="E91" s="3">
        <f t="shared" si="6"/>
        <v>95830.806491996103</v>
      </c>
      <c r="F91" s="1">
        <f t="shared" si="7"/>
        <v>3380341.6609298983</v>
      </c>
    </row>
    <row r="92" spans="1:6">
      <c r="A92">
        <v>89</v>
      </c>
      <c r="B92" s="2">
        <f t="shared" si="4"/>
        <v>3380341.6609298983</v>
      </c>
      <c r="C92" s="3">
        <f t="shared" si="5"/>
        <v>116108.47921862382</v>
      </c>
      <c r="D92" s="4">
        <f>(Sheet1!$B$7/12)*B92</f>
        <v>19718.65968875774</v>
      </c>
      <c r="E92" s="3">
        <f t="shared" si="6"/>
        <v>96389.819529866072</v>
      </c>
      <c r="F92" s="1">
        <f t="shared" si="7"/>
        <v>3283951.8414000324</v>
      </c>
    </row>
    <row r="93" spans="1:6">
      <c r="A93">
        <v>90</v>
      </c>
      <c r="B93" s="2">
        <f t="shared" si="4"/>
        <v>3283951.8414000324</v>
      </c>
      <c r="C93" s="3">
        <f t="shared" si="5"/>
        <v>116108.47921862382</v>
      </c>
      <c r="D93" s="4">
        <f>(Sheet1!$B$7/12)*B93</f>
        <v>19156.385741500191</v>
      </c>
      <c r="E93" s="3">
        <f t="shared" si="6"/>
        <v>96952.093477123621</v>
      </c>
      <c r="F93" s="1">
        <f t="shared" si="7"/>
        <v>3186999.747922909</v>
      </c>
    </row>
    <row r="94" spans="1:6">
      <c r="A94">
        <v>91</v>
      </c>
      <c r="B94" s="2">
        <f t="shared" si="4"/>
        <v>3186999.747922909</v>
      </c>
      <c r="C94" s="3">
        <f t="shared" si="5"/>
        <v>116108.47921862382</v>
      </c>
      <c r="D94" s="4">
        <f>(Sheet1!$B$7/12)*B94</f>
        <v>18590.831862883635</v>
      </c>
      <c r="E94" s="3">
        <f t="shared" si="6"/>
        <v>97517.647355740191</v>
      </c>
      <c r="F94" s="1">
        <f t="shared" si="7"/>
        <v>3089482.1005671686</v>
      </c>
    </row>
    <row r="95" spans="1:6">
      <c r="A95">
        <v>92</v>
      </c>
      <c r="B95" s="2">
        <f t="shared" si="4"/>
        <v>3089482.1005671686</v>
      </c>
      <c r="C95" s="3">
        <f t="shared" si="5"/>
        <v>116108.47921862382</v>
      </c>
      <c r="D95" s="4">
        <f>(Sheet1!$B$7/12)*B95</f>
        <v>18021.97891997515</v>
      </c>
      <c r="E95" s="3">
        <f t="shared" si="6"/>
        <v>98086.500298648665</v>
      </c>
      <c r="F95" s="1">
        <f t="shared" si="7"/>
        <v>2991395.6002685199</v>
      </c>
    </row>
    <row r="96" spans="1:6">
      <c r="A96">
        <v>93</v>
      </c>
      <c r="B96" s="2">
        <f t="shared" si="4"/>
        <v>2991395.6002685199</v>
      </c>
      <c r="C96" s="3">
        <f t="shared" si="5"/>
        <v>116108.47921862382</v>
      </c>
      <c r="D96" s="4">
        <f>(Sheet1!$B$7/12)*B96</f>
        <v>17449.807668233032</v>
      </c>
      <c r="E96" s="3">
        <f t="shared" si="6"/>
        <v>98658.671550390791</v>
      </c>
      <c r="F96" s="1">
        <f t="shared" si="7"/>
        <v>2892736.9287181292</v>
      </c>
    </row>
    <row r="97" spans="1:6">
      <c r="A97">
        <v>94</v>
      </c>
      <c r="B97" s="2">
        <f t="shared" si="4"/>
        <v>2892736.9287181292</v>
      </c>
      <c r="C97" s="3">
        <f t="shared" si="5"/>
        <v>116108.47921862382</v>
      </c>
      <c r="D97" s="4">
        <f>(Sheet1!$B$7/12)*B97</f>
        <v>16874.298750855753</v>
      </c>
      <c r="E97" s="3">
        <f t="shared" si="6"/>
        <v>99234.180467768063</v>
      </c>
      <c r="F97" s="1">
        <f t="shared" si="7"/>
        <v>2793502.7482503611</v>
      </c>
    </row>
    <row r="98" spans="1:6">
      <c r="A98">
        <v>95</v>
      </c>
      <c r="B98" s="2">
        <f t="shared" si="4"/>
        <v>2793502.7482503611</v>
      </c>
      <c r="C98" s="3">
        <f t="shared" si="5"/>
        <v>116108.47921862382</v>
      </c>
      <c r="D98" s="4">
        <f>(Sheet1!$B$7/12)*B98</f>
        <v>16295.432698127108</v>
      </c>
      <c r="E98" s="3">
        <f t="shared" si="6"/>
        <v>99813.046520496719</v>
      </c>
      <c r="F98" s="1">
        <f t="shared" si="7"/>
        <v>2693689.7017298643</v>
      </c>
    </row>
    <row r="99" spans="1:6">
      <c r="A99">
        <v>96</v>
      </c>
      <c r="B99" s="2">
        <f t="shared" si="4"/>
        <v>2693689.7017298643</v>
      </c>
      <c r="C99" s="3">
        <f t="shared" si="5"/>
        <v>116108.47921862382</v>
      </c>
      <c r="D99" s="4">
        <f>(Sheet1!$B$7/12)*B99</f>
        <v>15713.189926757543</v>
      </c>
      <c r="E99" s="3">
        <f t="shared" si="6"/>
        <v>100395.28929186627</v>
      </c>
      <c r="F99" s="1">
        <f t="shared" si="7"/>
        <v>2593294.4124379982</v>
      </c>
    </row>
    <row r="100" spans="1:6">
      <c r="A100">
        <v>97</v>
      </c>
      <c r="B100" s="2">
        <f t="shared" si="4"/>
        <v>2593294.4124379982</v>
      </c>
      <c r="C100" s="3">
        <f t="shared" si="5"/>
        <v>116108.47921862382</v>
      </c>
      <c r="D100" s="4">
        <f>(Sheet1!$B$7/12)*B100</f>
        <v>15127.550739221657</v>
      </c>
      <c r="E100" s="3">
        <f t="shared" si="6"/>
        <v>100980.92847940217</v>
      </c>
      <c r="F100" s="1">
        <f t="shared" si="7"/>
        <v>2492313.4839585959</v>
      </c>
    </row>
    <row r="101" spans="1:6">
      <c r="A101">
        <v>98</v>
      </c>
      <c r="B101" s="2">
        <f t="shared" si="4"/>
        <v>2492313.4839585959</v>
      </c>
      <c r="C101" s="3">
        <f t="shared" si="5"/>
        <v>116108.47921862382</v>
      </c>
      <c r="D101" s="4">
        <f>(Sheet1!$B$7/12)*B101</f>
        <v>14538.495323091811</v>
      </c>
      <c r="E101" s="3">
        <f t="shared" si="6"/>
        <v>101569.983895532</v>
      </c>
      <c r="F101" s="1">
        <f t="shared" si="7"/>
        <v>2390743.500063064</v>
      </c>
    </row>
    <row r="102" spans="1:6">
      <c r="A102">
        <v>99</v>
      </c>
      <c r="B102" s="2">
        <f t="shared" si="4"/>
        <v>2390743.500063064</v>
      </c>
      <c r="C102" s="3">
        <f t="shared" si="5"/>
        <v>116108.47921862382</v>
      </c>
      <c r="D102" s="4">
        <f>(Sheet1!$B$7/12)*B102</f>
        <v>13946.003750367874</v>
      </c>
      <c r="E102" s="3">
        <f t="shared" si="6"/>
        <v>102162.47546825594</v>
      </c>
      <c r="F102" s="1">
        <f t="shared" si="7"/>
        <v>2288581.024594808</v>
      </c>
    </row>
    <row r="103" spans="1:6">
      <c r="A103">
        <v>100</v>
      </c>
      <c r="B103" s="2">
        <f t="shared" si="4"/>
        <v>2288581.024594808</v>
      </c>
      <c r="C103" s="3">
        <f t="shared" si="5"/>
        <v>116108.47921862382</v>
      </c>
      <c r="D103" s="4">
        <f>(Sheet1!$B$7/12)*B103</f>
        <v>13350.055976803047</v>
      </c>
      <c r="E103" s="3">
        <f t="shared" si="6"/>
        <v>102758.42324182077</v>
      </c>
      <c r="F103" s="1">
        <f t="shared" si="7"/>
        <v>2185822.6013529873</v>
      </c>
    </row>
    <row r="104" spans="1:6">
      <c r="A104">
        <v>101</v>
      </c>
      <c r="B104" s="2">
        <f t="shared" si="4"/>
        <v>2185822.6013529873</v>
      </c>
      <c r="C104" s="3">
        <f t="shared" si="5"/>
        <v>116108.47921862382</v>
      </c>
      <c r="D104" s="4">
        <f>(Sheet1!$B$7/12)*B104</f>
        <v>12750.631841225761</v>
      </c>
      <c r="E104" s="3">
        <f t="shared" si="6"/>
        <v>103357.84737739805</v>
      </c>
      <c r="F104" s="1">
        <f t="shared" si="7"/>
        <v>2082464.7539755893</v>
      </c>
    </row>
    <row r="105" spans="1:6">
      <c r="A105">
        <v>102</v>
      </c>
      <c r="B105" s="2">
        <f t="shared" si="4"/>
        <v>2082464.7539755893</v>
      </c>
      <c r="C105" s="3">
        <f t="shared" si="5"/>
        <v>116108.47921862382</v>
      </c>
      <c r="D105" s="4">
        <f>(Sheet1!$B$7/12)*B105</f>
        <v>12147.711064857605</v>
      </c>
      <c r="E105" s="3">
        <f t="shared" si="6"/>
        <v>103960.76815376621</v>
      </c>
      <c r="F105" s="1">
        <f t="shared" si="7"/>
        <v>1978503.9858218231</v>
      </c>
    </row>
    <row r="106" spans="1:6">
      <c r="A106">
        <v>103</v>
      </c>
      <c r="B106" s="2">
        <f t="shared" si="4"/>
        <v>1978503.9858218231</v>
      </c>
      <c r="C106" s="3">
        <f t="shared" si="5"/>
        <v>116108.47921862382</v>
      </c>
      <c r="D106" s="4">
        <f>(Sheet1!$B$7/12)*B106</f>
        <v>11541.273250627302</v>
      </c>
      <c r="E106" s="3">
        <f t="shared" si="6"/>
        <v>104567.20596799652</v>
      </c>
      <c r="F106" s="1">
        <f t="shared" si="7"/>
        <v>1873936.7798538266</v>
      </c>
    </row>
    <row r="107" spans="1:6">
      <c r="A107">
        <v>104</v>
      </c>
      <c r="B107" s="2">
        <f t="shared" si="4"/>
        <v>1873936.7798538266</v>
      </c>
      <c r="C107" s="3">
        <f t="shared" si="5"/>
        <v>116108.47921862382</v>
      </c>
      <c r="D107" s="4">
        <f>(Sheet1!$B$7/12)*B107</f>
        <v>10931.297882480656</v>
      </c>
      <c r="E107" s="3">
        <f t="shared" si="6"/>
        <v>105177.18133614317</v>
      </c>
      <c r="F107" s="1">
        <f t="shared" si="7"/>
        <v>1768759.5985176833</v>
      </c>
    </row>
    <row r="108" spans="1:6">
      <c r="A108">
        <v>105</v>
      </c>
      <c r="B108" s="2">
        <f t="shared" si="4"/>
        <v>1768759.5985176833</v>
      </c>
      <c r="C108" s="3">
        <f t="shared" si="5"/>
        <v>116108.47921862382</v>
      </c>
      <c r="D108" s="4">
        <f>(Sheet1!$B$7/12)*B108</f>
        <v>10317.764324686486</v>
      </c>
      <c r="E108" s="3">
        <f t="shared" si="6"/>
        <v>105790.71489393733</v>
      </c>
      <c r="F108" s="1">
        <f t="shared" si="7"/>
        <v>1662968.883623746</v>
      </c>
    </row>
    <row r="109" spans="1:6">
      <c r="A109">
        <v>106</v>
      </c>
      <c r="B109" s="2">
        <f t="shared" si="4"/>
        <v>1662968.883623746</v>
      </c>
      <c r="C109" s="3">
        <f t="shared" si="5"/>
        <v>116108.47921862382</v>
      </c>
      <c r="D109" s="4">
        <f>(Sheet1!$B$7/12)*B109</f>
        <v>9700.6518211385192</v>
      </c>
      <c r="E109" s="3">
        <f t="shared" si="6"/>
        <v>106407.82739748529</v>
      </c>
      <c r="F109" s="1">
        <f t="shared" si="7"/>
        <v>1556561.0562262607</v>
      </c>
    </row>
    <row r="110" spans="1:6">
      <c r="A110">
        <v>107</v>
      </c>
      <c r="B110" s="2">
        <f t="shared" si="4"/>
        <v>1556561.0562262607</v>
      </c>
      <c r="C110" s="3">
        <f t="shared" si="5"/>
        <v>116108.47921862382</v>
      </c>
      <c r="D110" s="4">
        <f>(Sheet1!$B$7/12)*B110</f>
        <v>9079.9394946531884</v>
      </c>
      <c r="E110" s="3">
        <f t="shared" si="6"/>
        <v>107028.53972397064</v>
      </c>
      <c r="F110" s="1">
        <f t="shared" si="7"/>
        <v>1449532.51650229</v>
      </c>
    </row>
    <row r="111" spans="1:6">
      <c r="A111">
        <v>108</v>
      </c>
      <c r="B111" s="2">
        <f t="shared" si="4"/>
        <v>1449532.51650229</v>
      </c>
      <c r="C111" s="3">
        <f t="shared" si="5"/>
        <v>116108.47921862382</v>
      </c>
      <c r="D111" s="4">
        <f>(Sheet1!$B$7/12)*B111</f>
        <v>8455.6063462633592</v>
      </c>
      <c r="E111" s="3">
        <f t="shared" si="6"/>
        <v>107652.87287236046</v>
      </c>
      <c r="F111" s="1">
        <f t="shared" si="7"/>
        <v>1341879.6436299295</v>
      </c>
    </row>
    <row r="112" spans="1:6">
      <c r="A112">
        <v>109</v>
      </c>
      <c r="B112" s="2">
        <f t="shared" si="4"/>
        <v>1341879.6436299295</v>
      </c>
      <c r="C112" s="3">
        <f t="shared" si="5"/>
        <v>116108.47921862382</v>
      </c>
      <c r="D112" s="4">
        <f>(Sheet1!$B$7/12)*B112</f>
        <v>7827.6312545079227</v>
      </c>
      <c r="E112" s="3">
        <f t="shared" si="6"/>
        <v>108280.84796411589</v>
      </c>
      <c r="F112" s="1">
        <f t="shared" si="7"/>
        <v>1233598.7956658136</v>
      </c>
    </row>
    <row r="113" spans="1:6">
      <c r="A113">
        <v>110</v>
      </c>
      <c r="B113" s="2">
        <f t="shared" si="4"/>
        <v>1233598.7956658136</v>
      </c>
      <c r="C113" s="3">
        <f t="shared" si="5"/>
        <v>116108.47921862382</v>
      </c>
      <c r="D113" s="4">
        <f>(Sheet1!$B$7/12)*B113</f>
        <v>7195.9929747172464</v>
      </c>
      <c r="E113" s="3">
        <f t="shared" si="6"/>
        <v>108912.48624390658</v>
      </c>
      <c r="F113" s="1">
        <f t="shared" si="7"/>
        <v>1124686.3094219069</v>
      </c>
    </row>
    <row r="114" spans="1:6">
      <c r="A114">
        <v>111</v>
      </c>
      <c r="B114" s="2">
        <f t="shared" si="4"/>
        <v>1124686.3094219069</v>
      </c>
      <c r="C114" s="3">
        <f t="shared" si="5"/>
        <v>116108.47921862382</v>
      </c>
      <c r="D114" s="4">
        <f>(Sheet1!$B$7/12)*B114</f>
        <v>6560.6701382944575</v>
      </c>
      <c r="E114" s="3">
        <f t="shared" si="6"/>
        <v>109547.80908032936</v>
      </c>
      <c r="F114" s="1">
        <f t="shared" si="7"/>
        <v>1015138.5003415776</v>
      </c>
    </row>
    <row r="115" spans="1:6">
      <c r="A115">
        <v>112</v>
      </c>
      <c r="B115" s="2">
        <f t="shared" si="4"/>
        <v>1015138.5003415776</v>
      </c>
      <c r="C115" s="3">
        <f t="shared" si="5"/>
        <v>116108.47921862382</v>
      </c>
      <c r="D115" s="4">
        <f>(Sheet1!$B$7/12)*B115</f>
        <v>5921.6412519925361</v>
      </c>
      <c r="E115" s="3">
        <f t="shared" si="6"/>
        <v>110186.83796663128</v>
      </c>
      <c r="F115" s="1">
        <f t="shared" si="7"/>
        <v>904951.66237494629</v>
      </c>
    </row>
    <row r="116" spans="1:6">
      <c r="A116">
        <v>113</v>
      </c>
      <c r="B116" s="2">
        <f t="shared" si="4"/>
        <v>904951.66237494629</v>
      </c>
      <c r="C116" s="3">
        <f t="shared" si="5"/>
        <v>116108.47921862382</v>
      </c>
      <c r="D116" s="4">
        <f>(Sheet1!$B$7/12)*B116</f>
        <v>5278.8846971871872</v>
      </c>
      <c r="E116" s="3">
        <f t="shared" si="6"/>
        <v>110829.59452143664</v>
      </c>
      <c r="F116" s="1">
        <f t="shared" si="7"/>
        <v>794122.06785350968</v>
      </c>
    </row>
    <row r="117" spans="1:6">
      <c r="A117">
        <v>114</v>
      </c>
      <c r="B117" s="2">
        <f t="shared" si="4"/>
        <v>794122.06785350968</v>
      </c>
      <c r="C117" s="3">
        <f t="shared" si="5"/>
        <v>116108.47921862382</v>
      </c>
      <c r="D117" s="4">
        <f>(Sheet1!$B$7/12)*B117</f>
        <v>4632.3787291454737</v>
      </c>
      <c r="E117" s="3">
        <f t="shared" si="6"/>
        <v>111476.10048947834</v>
      </c>
      <c r="F117" s="1">
        <f t="shared" si="7"/>
        <v>682645.96736403136</v>
      </c>
    </row>
    <row r="118" spans="1:6">
      <c r="A118">
        <v>115</v>
      </c>
      <c r="B118" s="2">
        <f t="shared" si="4"/>
        <v>682645.96736403136</v>
      </c>
      <c r="C118" s="3">
        <f t="shared" si="5"/>
        <v>116108.47921862382</v>
      </c>
      <c r="D118" s="4">
        <f>(Sheet1!$B$7/12)*B118</f>
        <v>3982.1014762901832</v>
      </c>
      <c r="E118" s="3">
        <f t="shared" si="6"/>
        <v>112126.37774233363</v>
      </c>
      <c r="F118" s="1">
        <f t="shared" si="7"/>
        <v>570519.58962169779</v>
      </c>
    </row>
    <row r="119" spans="1:6">
      <c r="A119">
        <v>116</v>
      </c>
      <c r="B119" s="2">
        <f t="shared" si="4"/>
        <v>570519.58962169779</v>
      </c>
      <c r="C119" s="3">
        <f t="shared" si="5"/>
        <v>116108.47921862382</v>
      </c>
      <c r="D119" s="4">
        <f>(Sheet1!$B$7/12)*B119</f>
        <v>3328.0309394599039</v>
      </c>
      <c r="E119" s="3">
        <f t="shared" si="6"/>
        <v>112780.44827916392</v>
      </c>
      <c r="F119" s="1">
        <f t="shared" si="7"/>
        <v>457739.14134253387</v>
      </c>
    </row>
    <row r="120" spans="1:6">
      <c r="A120">
        <v>117</v>
      </c>
      <c r="B120" s="2">
        <f t="shared" si="4"/>
        <v>457739.14134253387</v>
      </c>
      <c r="C120" s="3">
        <f t="shared" si="5"/>
        <v>116108.47921862382</v>
      </c>
      <c r="D120" s="4">
        <f>(Sheet1!$B$7/12)*B120</f>
        <v>2670.144991164781</v>
      </c>
      <c r="E120" s="3">
        <f t="shared" si="6"/>
        <v>113438.33422745904</v>
      </c>
      <c r="F120" s="1">
        <f t="shared" si="7"/>
        <v>344300.80711507483</v>
      </c>
    </row>
    <row r="121" spans="1:6">
      <c r="A121">
        <v>118</v>
      </c>
      <c r="B121" s="2">
        <f t="shared" si="4"/>
        <v>344300.80711507483</v>
      </c>
      <c r="C121" s="3">
        <f t="shared" si="5"/>
        <v>116108.47921862382</v>
      </c>
      <c r="D121" s="4">
        <f>(Sheet1!$B$7/12)*B121</f>
        <v>2008.4213748379366</v>
      </c>
      <c r="E121" s="3">
        <f t="shared" si="6"/>
        <v>114100.05784378588</v>
      </c>
      <c r="F121" s="1">
        <f t="shared" si="7"/>
        <v>230200.74927128895</v>
      </c>
    </row>
    <row r="122" spans="1:6">
      <c r="A122">
        <v>119</v>
      </c>
      <c r="B122" s="2">
        <f t="shared" si="4"/>
        <v>230200.74927128895</v>
      </c>
      <c r="C122" s="3">
        <f t="shared" si="5"/>
        <v>116108.47921862382</v>
      </c>
      <c r="D122" s="4">
        <f>(Sheet1!$B$7/12)*B122</f>
        <v>1342.8377040825189</v>
      </c>
      <c r="E122" s="3">
        <f t="shared" si="6"/>
        <v>114765.6415145413</v>
      </c>
      <c r="F122" s="1">
        <f t="shared" si="7"/>
        <v>115435.10775674765</v>
      </c>
    </row>
    <row r="123" spans="1:6">
      <c r="A123">
        <v>120</v>
      </c>
      <c r="B123" s="2">
        <f t="shared" si="4"/>
        <v>115435.10775674765</v>
      </c>
      <c r="C123" s="3">
        <f t="shared" si="5"/>
        <v>116108.47921862382</v>
      </c>
      <c r="D123" s="4">
        <f>(Sheet1!$B$7/12)*B123</f>
        <v>673.37146191436125</v>
      </c>
      <c r="E123" s="3">
        <f t="shared" si="6"/>
        <v>115435.10775670946</v>
      </c>
      <c r="F123" s="1">
        <f t="shared" si="7"/>
        <v>3.8184225559234619E-8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Haas School of Business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Watcharida</dc:creator>
  <cp:lastModifiedBy>Watcharida</cp:lastModifiedBy>
  <dcterms:created xsi:type="dcterms:W3CDTF">2013-02-01T17:03:25Z</dcterms:created>
  <dcterms:modified xsi:type="dcterms:W3CDTF">2013-02-06T15:33:50Z</dcterms:modified>
</cp:coreProperties>
</file>