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-15" yWindow="45" windowWidth="17400" windowHeight="13020" activeTab="3"/>
  </bookViews>
  <sheets>
    <sheet name="1.1" sheetId="1" r:id="rId1"/>
    <sheet name="1.2" sheetId="2" r:id="rId2"/>
    <sheet name="1.3" sheetId="4" r:id="rId3"/>
    <sheet name="1.4" sheetId="5" r:id="rId4"/>
    <sheet name="1.7" sheetId="3" r:id="rId5"/>
  </sheets>
  <externalReferences>
    <externalReference r:id="rId6"/>
  </externalReferences>
  <calcPr calcId="144525"/>
</workbook>
</file>

<file path=xl/calcChain.xml><?xml version="1.0" encoding="utf-8"?>
<calcChain xmlns="http://schemas.openxmlformats.org/spreadsheetml/2006/main">
  <c r="C36" i="4" l="1"/>
  <c r="D36" i="4"/>
  <c r="E36" i="4"/>
  <c r="F36" i="4"/>
  <c r="G36" i="4"/>
  <c r="H36" i="4"/>
  <c r="I36" i="4"/>
  <c r="J36" i="4"/>
  <c r="C37" i="4"/>
  <c r="D37" i="4"/>
  <c r="E37" i="4"/>
  <c r="F37" i="4"/>
  <c r="G37" i="4"/>
  <c r="H37" i="4"/>
  <c r="I37" i="4"/>
  <c r="J37" i="4"/>
  <c r="C38" i="4"/>
  <c r="D38" i="4"/>
  <c r="E38" i="4"/>
  <c r="F38" i="4"/>
  <c r="G38" i="4"/>
  <c r="H38" i="4"/>
  <c r="I38" i="4"/>
  <c r="J38" i="4"/>
  <c r="C39" i="4"/>
  <c r="D39" i="4"/>
  <c r="E39" i="4"/>
  <c r="F39" i="4"/>
  <c r="G39" i="4"/>
  <c r="H39" i="4"/>
  <c r="I39" i="4"/>
  <c r="J39" i="4"/>
  <c r="C40" i="4"/>
  <c r="D40" i="4"/>
  <c r="E40" i="4"/>
  <c r="F40" i="4"/>
  <c r="G40" i="4"/>
  <c r="H40" i="4"/>
  <c r="I40" i="4"/>
  <c r="J40" i="4"/>
  <c r="C41" i="4"/>
  <c r="D41" i="4"/>
  <c r="E41" i="4"/>
  <c r="F41" i="4"/>
  <c r="G41" i="4"/>
  <c r="H41" i="4"/>
  <c r="I41" i="4"/>
  <c r="J41" i="4"/>
  <c r="C42" i="4"/>
  <c r="D42" i="4"/>
  <c r="E42" i="4"/>
  <c r="F42" i="4"/>
  <c r="G42" i="4"/>
  <c r="H42" i="4"/>
  <c r="I42" i="4"/>
  <c r="J42" i="4"/>
  <c r="C43" i="4"/>
  <c r="D43" i="4"/>
  <c r="E43" i="4"/>
  <c r="F43" i="4"/>
  <c r="G43" i="4"/>
  <c r="H43" i="4"/>
  <c r="I43" i="4"/>
  <c r="J43" i="4"/>
  <c r="C44" i="4"/>
  <c r="D44" i="4"/>
  <c r="E44" i="4"/>
  <c r="F44" i="4"/>
  <c r="G44" i="4"/>
  <c r="H44" i="4"/>
  <c r="I44" i="4"/>
  <c r="J44" i="4"/>
  <c r="C45" i="4"/>
  <c r="D45" i="4"/>
  <c r="E45" i="4"/>
  <c r="F45" i="4"/>
  <c r="G45" i="4"/>
  <c r="H45" i="4"/>
  <c r="I45" i="4"/>
  <c r="J45" i="4"/>
  <c r="C46" i="4"/>
  <c r="D46" i="4"/>
  <c r="E46" i="4"/>
  <c r="F46" i="4"/>
  <c r="G46" i="4"/>
  <c r="H46" i="4"/>
  <c r="I46" i="4"/>
  <c r="J46" i="4"/>
  <c r="C47" i="4"/>
  <c r="D47" i="4"/>
  <c r="E47" i="4"/>
  <c r="F47" i="4"/>
  <c r="G47" i="4"/>
  <c r="H47" i="4"/>
  <c r="I47" i="4"/>
  <c r="J47" i="4"/>
  <c r="C48" i="4"/>
  <c r="D48" i="4"/>
  <c r="E48" i="4"/>
  <c r="F48" i="4"/>
  <c r="G48" i="4"/>
  <c r="H48" i="4"/>
  <c r="I48" i="4"/>
  <c r="J48" i="4"/>
  <c r="C49" i="4"/>
  <c r="D49" i="4"/>
  <c r="E49" i="4"/>
  <c r="F49" i="4"/>
  <c r="G49" i="4"/>
  <c r="H49" i="4"/>
  <c r="I49" i="4"/>
  <c r="J49" i="4"/>
  <c r="C50" i="4"/>
  <c r="D50" i="4"/>
  <c r="E50" i="4"/>
  <c r="F50" i="4"/>
  <c r="G50" i="4"/>
  <c r="H50" i="4"/>
  <c r="I50" i="4"/>
  <c r="J50" i="4"/>
  <c r="C51" i="4"/>
  <c r="D51" i="4"/>
  <c r="E51" i="4"/>
  <c r="F51" i="4"/>
  <c r="G51" i="4"/>
  <c r="H51" i="4"/>
  <c r="I51" i="4"/>
  <c r="J51" i="4"/>
  <c r="C52" i="4"/>
  <c r="D52" i="4"/>
  <c r="E52" i="4"/>
  <c r="F52" i="4"/>
  <c r="G52" i="4"/>
  <c r="H52" i="4"/>
  <c r="I52" i="4"/>
  <c r="J52" i="4"/>
  <c r="C53" i="4"/>
  <c r="D53" i="4"/>
  <c r="E53" i="4"/>
  <c r="F53" i="4"/>
  <c r="G53" i="4"/>
  <c r="H53" i="4"/>
  <c r="I53" i="4"/>
  <c r="J53" i="4"/>
  <c r="C54" i="4"/>
  <c r="D54" i="4"/>
  <c r="E54" i="4"/>
  <c r="F54" i="4"/>
  <c r="G54" i="4"/>
  <c r="H54" i="4"/>
  <c r="I54" i="4"/>
  <c r="J54" i="4"/>
  <c r="C55" i="4"/>
  <c r="D55" i="4"/>
  <c r="E55" i="4"/>
  <c r="F55" i="4"/>
  <c r="G55" i="4"/>
  <c r="H55" i="4"/>
  <c r="I55" i="4"/>
  <c r="J55" i="4"/>
  <c r="C56" i="4"/>
  <c r="D56" i="4"/>
  <c r="E56" i="4"/>
  <c r="F56" i="4"/>
  <c r="G56" i="4"/>
  <c r="H56" i="4"/>
  <c r="I56" i="4"/>
  <c r="J56" i="4"/>
  <c r="C57" i="4"/>
  <c r="D57" i="4"/>
  <c r="E57" i="4"/>
  <c r="F57" i="4"/>
  <c r="G57" i="4"/>
  <c r="H57" i="4"/>
  <c r="I57" i="4"/>
  <c r="J5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37" i="4"/>
  <c r="B36" i="4"/>
  <c r="L31" i="1" l="1"/>
  <c r="M31" i="1"/>
  <c r="N31" i="1"/>
  <c r="O31" i="1"/>
  <c r="P31" i="1"/>
  <c r="Q31" i="1"/>
  <c r="L30" i="1"/>
  <c r="M30" i="1"/>
  <c r="N30" i="1"/>
  <c r="O30" i="1"/>
  <c r="P30" i="1"/>
  <c r="Q30" i="1"/>
  <c r="K31" i="1"/>
  <c r="K30" i="1"/>
  <c r="L5" i="1"/>
  <c r="M5" i="1"/>
  <c r="N5" i="1"/>
  <c r="O5" i="1"/>
  <c r="P5" i="1"/>
  <c r="Q5" i="1"/>
  <c r="L6" i="1"/>
  <c r="M6" i="1"/>
  <c r="N6" i="1"/>
  <c r="O6" i="1"/>
  <c r="P6" i="1"/>
  <c r="Q6" i="1"/>
  <c r="L7" i="1"/>
  <c r="M7" i="1"/>
  <c r="N7" i="1"/>
  <c r="O7" i="1"/>
  <c r="P7" i="1"/>
  <c r="Q7" i="1"/>
  <c r="L8" i="1"/>
  <c r="M8" i="1"/>
  <c r="N8" i="1"/>
  <c r="O8" i="1"/>
  <c r="P8" i="1"/>
  <c r="Q8" i="1"/>
  <c r="L9" i="1"/>
  <c r="M9" i="1"/>
  <c r="N9" i="1"/>
  <c r="O9" i="1"/>
  <c r="P9" i="1"/>
  <c r="Q9" i="1"/>
  <c r="L10" i="1"/>
  <c r="M10" i="1"/>
  <c r="N10" i="1"/>
  <c r="O10" i="1"/>
  <c r="P10" i="1"/>
  <c r="Q10" i="1"/>
  <c r="L11" i="1"/>
  <c r="M11" i="1"/>
  <c r="N11" i="1"/>
  <c r="O11" i="1"/>
  <c r="P11" i="1"/>
  <c r="Q11" i="1"/>
  <c r="L12" i="1"/>
  <c r="M12" i="1"/>
  <c r="N12" i="1"/>
  <c r="O12" i="1"/>
  <c r="P12" i="1"/>
  <c r="Q12" i="1"/>
  <c r="L13" i="1"/>
  <c r="M13" i="1"/>
  <c r="N13" i="1"/>
  <c r="O13" i="1"/>
  <c r="P13" i="1"/>
  <c r="Q13" i="1"/>
  <c r="L14" i="1"/>
  <c r="M14" i="1"/>
  <c r="N14" i="1"/>
  <c r="O14" i="1"/>
  <c r="P14" i="1"/>
  <c r="Q14" i="1"/>
  <c r="L15" i="1"/>
  <c r="M15" i="1"/>
  <c r="N15" i="1"/>
  <c r="O15" i="1"/>
  <c r="P15" i="1"/>
  <c r="Q15" i="1"/>
  <c r="L16" i="1"/>
  <c r="M16" i="1"/>
  <c r="N16" i="1"/>
  <c r="O16" i="1"/>
  <c r="P16" i="1"/>
  <c r="Q16" i="1"/>
  <c r="L17" i="1"/>
  <c r="M17" i="1"/>
  <c r="N17" i="1"/>
  <c r="O17" i="1"/>
  <c r="P17" i="1"/>
  <c r="Q17" i="1"/>
  <c r="L18" i="1"/>
  <c r="M18" i="1"/>
  <c r="N18" i="1"/>
  <c r="O18" i="1"/>
  <c r="P18" i="1"/>
  <c r="Q18" i="1"/>
  <c r="L19" i="1"/>
  <c r="M19" i="1"/>
  <c r="N19" i="1"/>
  <c r="O19" i="1"/>
  <c r="P19" i="1"/>
  <c r="Q19" i="1"/>
  <c r="L20" i="1"/>
  <c r="M20" i="1"/>
  <c r="N20" i="1"/>
  <c r="O20" i="1"/>
  <c r="P20" i="1"/>
  <c r="Q20" i="1"/>
  <c r="L21" i="1"/>
  <c r="M21" i="1"/>
  <c r="N21" i="1"/>
  <c r="O21" i="1"/>
  <c r="P21" i="1"/>
  <c r="Q21" i="1"/>
  <c r="L22" i="1"/>
  <c r="M22" i="1"/>
  <c r="N22" i="1"/>
  <c r="O22" i="1"/>
  <c r="P22" i="1"/>
  <c r="Q22" i="1"/>
  <c r="L23" i="1"/>
  <c r="M23" i="1"/>
  <c r="N23" i="1"/>
  <c r="O23" i="1"/>
  <c r="P23" i="1"/>
  <c r="Q23" i="1"/>
  <c r="L24" i="1"/>
  <c r="M24" i="1"/>
  <c r="N24" i="1"/>
  <c r="O24" i="1"/>
  <c r="P24" i="1"/>
  <c r="Q24" i="1"/>
  <c r="L25" i="1"/>
  <c r="M25" i="1"/>
  <c r="N25" i="1"/>
  <c r="O25" i="1"/>
  <c r="P25" i="1"/>
  <c r="Q25" i="1"/>
  <c r="L26" i="1"/>
  <c r="M26" i="1"/>
  <c r="N26" i="1"/>
  <c r="O26" i="1"/>
  <c r="P26" i="1"/>
  <c r="Q26" i="1"/>
  <c r="L27" i="1"/>
  <c r="M27" i="1"/>
  <c r="N27" i="1"/>
  <c r="O27" i="1"/>
  <c r="P27" i="1"/>
  <c r="Q27" i="1"/>
  <c r="L28" i="1"/>
  <c r="M28" i="1"/>
  <c r="N28" i="1"/>
  <c r="O28" i="1"/>
  <c r="P28" i="1"/>
  <c r="Q28" i="1"/>
  <c r="L29" i="1"/>
  <c r="M29" i="1"/>
  <c r="N29" i="1"/>
  <c r="O29" i="1"/>
  <c r="P29" i="1"/>
  <c r="Q29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5" i="1"/>
</calcChain>
</file>

<file path=xl/sharedStrings.xml><?xml version="1.0" encoding="utf-8"?>
<sst xmlns="http://schemas.openxmlformats.org/spreadsheetml/2006/main" count="192" uniqueCount="92">
  <si>
    <t>USA</t>
  </si>
  <si>
    <t>Canada</t>
  </si>
  <si>
    <t>Japan</t>
  </si>
  <si>
    <t>France</t>
  </si>
  <si>
    <t>Germany</t>
  </si>
  <si>
    <t>Italy</t>
  </si>
  <si>
    <t>UK</t>
  </si>
  <si>
    <t xml:space="preserve">1980 </t>
  </si>
  <si>
    <t xml:space="preserve">1981 </t>
  </si>
  <si>
    <t xml:space="preserve">1982 </t>
  </si>
  <si>
    <t xml:space="preserve">1983 </t>
  </si>
  <si>
    <t xml:space="preserve">1984 </t>
  </si>
  <si>
    <t xml:space="preserve">1985 </t>
  </si>
  <si>
    <t xml:space="preserve">1986 </t>
  </si>
  <si>
    <t xml:space="preserve">1987 </t>
  </si>
  <si>
    <t xml:space="preserve">1988 </t>
  </si>
  <si>
    <t xml:space="preserve">1989 </t>
  </si>
  <si>
    <t xml:space="preserve">1990 </t>
  </si>
  <si>
    <t xml:space="preserve">1991 </t>
  </si>
  <si>
    <t xml:space="preserve">1992 </t>
  </si>
  <si>
    <t xml:space="preserve">1993 </t>
  </si>
  <si>
    <t xml:space="preserve">1994 </t>
  </si>
  <si>
    <t xml:space="preserve">1995 </t>
  </si>
  <si>
    <t xml:space="preserve">1996 </t>
  </si>
  <si>
    <t xml:space="preserve">1997 </t>
  </si>
  <si>
    <t xml:space="preserve">1998 </t>
  </si>
  <si>
    <t xml:space="preserve">1999 </t>
  </si>
  <si>
    <t xml:space="preserve">2000 </t>
  </si>
  <si>
    <t xml:space="preserve">2001 </t>
  </si>
  <si>
    <t xml:space="preserve">2002  </t>
  </si>
  <si>
    <t xml:space="preserve">2003  </t>
  </si>
  <si>
    <t xml:space="preserve">2004  </t>
  </si>
  <si>
    <t xml:space="preserve">2005  </t>
  </si>
  <si>
    <t>Table 1.3</t>
  </si>
  <si>
    <t>a)</t>
  </si>
  <si>
    <t>b)</t>
  </si>
  <si>
    <t>c)</t>
  </si>
  <si>
    <t>From figure in part b, the inflation rate of each of the countries has generally declined over the years.</t>
  </si>
  <si>
    <t>d)</t>
  </si>
  <si>
    <t>Mean</t>
  </si>
  <si>
    <t xml:space="preserve">Standard deviation </t>
  </si>
  <si>
    <t>As a measure of variability, we can use the standard deviation.</t>
  </si>
  <si>
    <t>These standard deviations are 1.81, 2.85, 1.49, 3.40, 1.60, 4.70, and 2.65, respectively, for the US,</t>
  </si>
  <si>
    <t>Canada, Japan, France, Germany, Italy, and the UK. The higest variability is thus found for Italy and the lowest for Japan.</t>
  </si>
  <si>
    <t>From figure a, in general the inflation rates of the six countries are positively correlated with the US inflation rate.</t>
  </si>
  <si>
    <t>Correlation does not mean causation.</t>
  </si>
  <si>
    <t>Table 1.6</t>
  </si>
  <si>
    <t>Impact of Advertising Expenditure</t>
  </si>
  <si>
    <t>IMPRESSION</t>
  </si>
  <si>
    <t>ADEXP</t>
  </si>
  <si>
    <t>There seems to be a positive relationship between the two variables, although it does not seem to be very strong.</t>
  </si>
  <si>
    <t xml:space="preserve">The exchange rates show a good deal of variability. </t>
  </si>
  <si>
    <t xml:space="preserve">The picture is mixed. For example, between 1985 and 2006, the U.S. dollar appreciated at a relatively high rate against the Peso, but for most of the </t>
  </si>
  <si>
    <t>other currencies the relationship more slowly and steadily increased.</t>
  </si>
  <si>
    <t>As GDP increases overtime, naturally a higher amount of the more money supply is needed to finance the increased output.</t>
  </si>
  <si>
    <t>TABLE 1.4 Foreign exchange rates, 1985–2006</t>
  </si>
  <si>
    <t>[Foreign currency units per U.S. dollar, except as noted; certified noon buying rates in New York]</t>
  </si>
  <si>
    <t>Australia (dollar) 2</t>
  </si>
  <si>
    <t>Canada (dollar)</t>
  </si>
  <si>
    <t>China, P.R. (yuan)</t>
  </si>
  <si>
    <t>Japan (yen)</t>
  </si>
  <si>
    <t>Mexico (peso)</t>
  </si>
  <si>
    <t>South Korea (won)</t>
  </si>
  <si>
    <t>Sweden (krona)</t>
  </si>
  <si>
    <t>Switzerland (franc)</t>
  </si>
  <si>
    <t>United Kingdom (pound) 2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</si>
  <si>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</si>
  <si>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</si>
  <si>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</si>
  <si>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</si>
  <si>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</si>
  <si>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</si>
  <si>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</si>
  <si>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</si>
  <si>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</si>
  <si>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</si>
  <si>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</si>
  <si>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</si>
  <si>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</si>
  <si>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</si>
  <si>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</si>
  <si>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</si>
  <si>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</si>
  <si>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</si>
  <si>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</si>
  <si>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</si>
  <si>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</si>
  <si>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</si>
  <si>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 xml:space="preserve"> For better visual impression the logarithm of the exchange rate is plotted on the vertical axis and time on the horizontal axis. </t>
  </si>
  <si>
    <t>Table 1.5</t>
  </si>
  <si>
    <t>M1 Money Stock: Billions of Dollars: SA</t>
  </si>
  <si>
    <t>http://www.economagic.com/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</si>
</sst>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"/>
  </numFmts>
  <fonts count="5">
    <font>
      <sz val="10"/>
      <name val="Arial"/>
    </font>
    <font>
      <sz val="10"/>
      <name val="Arial"/>
    </font>
    <font>
      <sz val="8"/>
      <name val="News Gothic MT"/>
    </font>
    <font>
      <sz val="16"/>
      <name val="Times New Roman"/>
      <family val="1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 vertical="top" wrapText="1"/>
    </xf>
    <xf numFmtId="187" fontId="2" fillId="0" borderId="1" xfId="0" applyNumberFormat="1" applyFont="1" applyBorder="1" applyAlignment="1">
      <alignment horizontal="right" vertical="top" wrapText="1"/>
    </xf>
    <xf numFmtId="49" fontId="2" fillId="0" borderId="0" xfId="0" quotePrefix="1" applyNumberFormat="1" applyFont="1" applyAlignment="1">
      <alignment horizontal="center" vertical="top" wrapText="1"/>
    </xf>
    <xf numFmtId="10" fontId="0" fillId="0" borderId="0" xfId="1" applyNumberFormat="1" applyFont="1"/>
    <xf numFmtId="49" fontId="2" fillId="0" borderId="0" xfId="0" applyNumberFormat="1" applyFont="1" applyAlignment="1">
      <alignment horizontal="center" vertical="top" wrapText="1"/>
    </xf>
    <xf numFmtId="10" fontId="0" fillId="0" borderId="0" xfId="0" applyNumberFormat="1"/>
    <xf numFmtId="0" fontId="3" fillId="0" borderId="0" xfId="0" applyFont="1"/>
    <xf numFmtId="0" fontId="4" fillId="0" borderId="0" xfId="2" applyAlignment="1" applyProtection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'1.1'!$K$3</c:f>
              <c:strCache>
                <c:ptCount val="1"/>
                <c:pt idx="0">
                  <c:v>USA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'1.1'!$K$4:$K$29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'1.1'!$L$3</c:f>
              <c:strCache>
                <c:ptCount val="1"/>
                <c:pt idx="0">
                  <c:v>Canada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'1.1'!$L$4:$L$29</c:f>
              <c:numCache>
                <c:formatCode>0.00%</c:formatCode>
                <c:ptCount val="26"/>
                <c:pt idx="1">
                  <c:v>0.12483574244415244</c:v>
                </c:pt>
                <c:pt idx="2">
                  <c:v>0.10864485981308425</c:v>
                </c:pt>
                <c:pt idx="3">
                  <c:v>5.7955742887249737E-2</c:v>
                </c:pt>
                <c:pt idx="4">
                  <c:v>4.2828685258964112E-2</c:v>
                </c:pt>
                <c:pt idx="5">
                  <c:v>4.1069723018147056E-2</c:v>
                </c:pt>
                <c:pt idx="6">
                  <c:v>4.1284403669724773E-2</c:v>
                </c:pt>
                <c:pt idx="7">
                  <c:v>4.3171806167400933E-2</c:v>
                </c:pt>
                <c:pt idx="8">
                  <c:v>4.0540540540540515E-2</c:v>
                </c:pt>
                <c:pt idx="9">
                  <c:v>4.9512987012987078E-2</c:v>
                </c:pt>
                <c:pt idx="10">
                  <c:v>4.7950502706883127E-2</c:v>
                </c:pt>
                <c:pt idx="11">
                  <c:v>5.6088560885608811E-2</c:v>
                </c:pt>
                <c:pt idx="12">
                  <c:v>1.5373864430468323E-2</c:v>
                </c:pt>
                <c:pt idx="13">
                  <c:v>1.7894012388162382E-2</c:v>
                </c:pt>
                <c:pt idx="14">
                  <c:v>2.0283975659228055E-3</c:v>
                </c:pt>
                <c:pt idx="15">
                  <c:v>2.1592442645074341E-2</c:v>
                </c:pt>
                <c:pt idx="16">
                  <c:v>1.5852047556142706E-2</c:v>
                </c:pt>
                <c:pt idx="17">
                  <c:v>1.625487646293888E-2</c:v>
                </c:pt>
                <c:pt idx="18">
                  <c:v>9.5969289827255271E-3</c:v>
                </c:pt>
                <c:pt idx="19">
                  <c:v>1.7110266159695745E-2</c:v>
                </c:pt>
                <c:pt idx="20">
                  <c:v>2.7414330218068571E-2</c:v>
                </c:pt>
                <c:pt idx="21">
                  <c:v>2.5469981807155782E-2</c:v>
                </c:pt>
                <c:pt idx="22">
                  <c:v>2.2471910112359619E-2</c:v>
                </c:pt>
                <c:pt idx="23">
                  <c:v>2.7761711972238187E-2</c:v>
                </c:pt>
                <c:pt idx="24">
                  <c:v>1.8570624648283688E-2</c:v>
                </c:pt>
                <c:pt idx="25">
                  <c:v>2.1546961325966882E-2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'1.1'!$M$3</c:f>
              <c:strCache>
                <c:ptCount val="1"/>
                <c:pt idx="0">
                  <c:v>Japan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'1.1'!$M$4:$M$29</c:f>
              <c:numCache>
                <c:formatCode>0.00%</c:formatCode>
                <c:ptCount val="26"/>
                <c:pt idx="1">
                  <c:v>4.8404840484048306E-2</c:v>
                </c:pt>
                <c:pt idx="2">
                  <c:v>2.9380902413431241E-2</c:v>
                </c:pt>
                <c:pt idx="3">
                  <c:v>1.7329255861365984E-2</c:v>
                </c:pt>
                <c:pt idx="4">
                  <c:v>2.3046092184368708E-2</c:v>
                </c:pt>
                <c:pt idx="5">
                  <c:v>2.0568070519099008E-2</c:v>
                </c:pt>
                <c:pt idx="6">
                  <c:v>6.7178502879078963E-3</c:v>
                </c:pt>
                <c:pt idx="7">
                  <c:v>0</c:v>
                </c:pt>
                <c:pt idx="8">
                  <c:v>6.6730219256433609E-3</c:v>
                </c:pt>
                <c:pt idx="9">
                  <c:v>2.2727272727272783E-2</c:v>
                </c:pt>
                <c:pt idx="10">
                  <c:v>3.1481481481481534E-2</c:v>
                </c:pt>
                <c:pt idx="11">
                  <c:v>3.2315978456014312E-2</c:v>
                </c:pt>
                <c:pt idx="12">
                  <c:v>1.7391304347826087E-2</c:v>
                </c:pt>
                <c:pt idx="13">
                  <c:v>1.282051282051282E-2</c:v>
                </c:pt>
                <c:pt idx="14">
                  <c:v>6.7510548523206509E-3</c:v>
                </c:pt>
                <c:pt idx="15">
                  <c:v>-8.3822296730925669E-4</c:v>
                </c:pt>
                <c:pt idx="16">
                  <c:v>8.3892617449659657E-4</c:v>
                </c:pt>
                <c:pt idx="17">
                  <c:v>1.8440905280804717E-2</c:v>
                </c:pt>
                <c:pt idx="18">
                  <c:v>5.7613168724280073E-3</c:v>
                </c:pt>
                <c:pt idx="19">
                  <c:v>-3.273322422258639E-3</c:v>
                </c:pt>
                <c:pt idx="20">
                  <c:v>-6.5681444991789592E-3</c:v>
                </c:pt>
                <c:pt idx="21">
                  <c:v>-7.4380165289256667E-3</c:v>
                </c:pt>
                <c:pt idx="22">
                  <c:v>-9.1590341382181053E-3</c:v>
                </c:pt>
                <c:pt idx="23">
                  <c:v>-2.5210084033613208E-3</c:v>
                </c:pt>
                <c:pt idx="24">
                  <c:v>0</c:v>
                </c:pt>
                <c:pt idx="25">
                  <c:v>-3.3698399326032493E-3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'1.1'!$N$3</c:f>
              <c:strCache>
                <c:ptCount val="1"/>
                <c:pt idx="0">
                  <c:v>France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'1.1'!$N$4:$N$29</c:f>
              <c:numCache>
                <c:formatCode>0.00%</c:formatCode>
                <c:ptCount val="26"/>
                <c:pt idx="1">
                  <c:v>0.13278008298755198</c:v>
                </c:pt>
                <c:pt idx="2">
                  <c:v>0.11965811965811962</c:v>
                </c:pt>
                <c:pt idx="3">
                  <c:v>9.4874591057797192E-2</c:v>
                </c:pt>
                <c:pt idx="4">
                  <c:v>7.6693227091633343E-2</c:v>
                </c:pt>
                <c:pt idx="5">
                  <c:v>5.8279370952821569E-2</c:v>
                </c:pt>
                <c:pt idx="6">
                  <c:v>2.5349650349650275E-2</c:v>
                </c:pt>
                <c:pt idx="7">
                  <c:v>3.2395566922421119E-2</c:v>
                </c:pt>
                <c:pt idx="8">
                  <c:v>2.7250206440957981E-2</c:v>
                </c:pt>
                <c:pt idx="9">
                  <c:v>3.4565916398713689E-2</c:v>
                </c:pt>
                <c:pt idx="10">
                  <c:v>3.3411033411033506E-2</c:v>
                </c:pt>
                <c:pt idx="11">
                  <c:v>3.157894736842097E-2</c:v>
                </c:pt>
                <c:pt idx="12">
                  <c:v>2.405247813411087E-2</c:v>
                </c:pt>
                <c:pt idx="13">
                  <c:v>2.1352313167259787E-2</c:v>
                </c:pt>
                <c:pt idx="14">
                  <c:v>1.6027874564460011E-2</c:v>
                </c:pt>
                <c:pt idx="15">
                  <c:v>1.783264746227705E-2</c:v>
                </c:pt>
                <c:pt idx="16">
                  <c:v>2.0215633423180591E-2</c:v>
                </c:pt>
                <c:pt idx="17">
                  <c:v>1.1889035667106888E-2</c:v>
                </c:pt>
                <c:pt idx="18">
                  <c:v>6.5274151436031337E-3</c:v>
                </c:pt>
                <c:pt idx="19">
                  <c:v>5.1880674448768578E-3</c:v>
                </c:pt>
                <c:pt idx="20">
                  <c:v>1.6774193548387061E-2</c:v>
                </c:pt>
                <c:pt idx="21">
                  <c:v>1.6497461928933976E-2</c:v>
                </c:pt>
                <c:pt idx="22">
                  <c:v>1.9350811485643091E-2</c:v>
                </c:pt>
                <c:pt idx="23">
                  <c:v>2.0820575627678979E-2</c:v>
                </c:pt>
                <c:pt idx="24">
                  <c:v>2.1595680863827373E-2</c:v>
                </c:pt>
                <c:pt idx="25">
                  <c:v>1.7028772753963459E-2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'1.1'!$O$3</c:f>
              <c:strCache>
                <c:ptCount val="1"/>
                <c:pt idx="0">
                  <c:v>Germany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'1.1'!$O$4:$O$29</c:f>
              <c:numCache>
                <c:formatCode>0.00%</c:formatCode>
                <c:ptCount val="26"/>
                <c:pt idx="1">
                  <c:v>6.3437139561707032E-2</c:v>
                </c:pt>
                <c:pt idx="2">
                  <c:v>5.3145336225596432E-2</c:v>
                </c:pt>
                <c:pt idx="3">
                  <c:v>3.295571575695163E-2</c:v>
                </c:pt>
                <c:pt idx="4">
                  <c:v>2.3928215353938243E-2</c:v>
                </c:pt>
                <c:pt idx="5">
                  <c:v>2.0447906523855836E-2</c:v>
                </c:pt>
                <c:pt idx="6">
                  <c:v>-9.541984732823885E-4</c:v>
                </c:pt>
                <c:pt idx="7">
                  <c:v>1.9102196752626823E-3</c:v>
                </c:pt>
                <c:pt idx="8">
                  <c:v>1.3346043851286857E-2</c:v>
                </c:pt>
                <c:pt idx="9">
                  <c:v>2.7281279397930441E-2</c:v>
                </c:pt>
                <c:pt idx="10">
                  <c:v>2.7472527472527472E-2</c:v>
                </c:pt>
                <c:pt idx="11">
                  <c:v>3.6541889483065901E-2</c:v>
                </c:pt>
                <c:pt idx="12">
                  <c:v>4.9871023215821132E-2</c:v>
                </c:pt>
                <c:pt idx="13">
                  <c:v>4.504504504504505E-2</c:v>
                </c:pt>
                <c:pt idx="14">
                  <c:v>2.7429467084639499E-2</c:v>
                </c:pt>
                <c:pt idx="15">
                  <c:v>1.8306636155606452E-2</c:v>
                </c:pt>
                <c:pt idx="16">
                  <c:v>1.4981273408239701E-2</c:v>
                </c:pt>
                <c:pt idx="17">
                  <c:v>1.6974169741697499E-2</c:v>
                </c:pt>
                <c:pt idx="18">
                  <c:v>9.4339622641508181E-3</c:v>
                </c:pt>
                <c:pt idx="19">
                  <c:v>6.4701653486700624E-3</c:v>
                </c:pt>
                <c:pt idx="20">
                  <c:v>1.4285714285714285E-2</c:v>
                </c:pt>
                <c:pt idx="21">
                  <c:v>1.9718309859155011E-2</c:v>
                </c:pt>
                <c:pt idx="22">
                  <c:v>1.3121546961325808E-2</c:v>
                </c:pt>
                <c:pt idx="23">
                  <c:v>1.0906612133606155E-2</c:v>
                </c:pt>
                <c:pt idx="24">
                  <c:v>1.6857720836142953E-2</c:v>
                </c:pt>
                <c:pt idx="25">
                  <c:v>1.9230769230769079E-2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'1.1'!$P$3</c:f>
              <c:strCache>
                <c:ptCount val="1"/>
                <c:pt idx="0">
                  <c:v>Italy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'1.1'!$P$4:$P$29</c:f>
              <c:numCache>
                <c:formatCode>0.00%</c:formatCode>
                <c:ptCount val="26"/>
                <c:pt idx="1">
                  <c:v>0.19303797468354433</c:v>
                </c:pt>
                <c:pt idx="2">
                  <c:v>0.16312997347480102</c:v>
                </c:pt>
                <c:pt idx="3">
                  <c:v>0.14937286202964645</c:v>
                </c:pt>
                <c:pt idx="4">
                  <c:v>0.10615079365079368</c:v>
                </c:pt>
                <c:pt idx="5">
                  <c:v>8.6098654708520128E-2</c:v>
                </c:pt>
                <c:pt idx="6">
                  <c:v>6.110652353426925E-2</c:v>
                </c:pt>
                <c:pt idx="7">
                  <c:v>4.5914396887159578E-2</c:v>
                </c:pt>
                <c:pt idx="8">
                  <c:v>4.9851190476190389E-2</c:v>
                </c:pt>
                <c:pt idx="9">
                  <c:v>6.5910701630049695E-2</c:v>
                </c:pt>
                <c:pt idx="10">
                  <c:v>6.1170212765957369E-2</c:v>
                </c:pt>
                <c:pt idx="11">
                  <c:v>6.3909774436090333E-2</c:v>
                </c:pt>
                <c:pt idx="12">
                  <c:v>5.3003533568904589E-2</c:v>
                </c:pt>
                <c:pt idx="13">
                  <c:v>4.250559284116328E-2</c:v>
                </c:pt>
                <c:pt idx="14">
                  <c:v>3.9163090128755275E-2</c:v>
                </c:pt>
                <c:pt idx="15">
                  <c:v>5.3691275167785268E-2</c:v>
                </c:pt>
                <c:pt idx="16">
                  <c:v>3.870651641352281E-2</c:v>
                </c:pt>
                <c:pt idx="17">
                  <c:v>1.7452830188679193E-2</c:v>
                </c:pt>
                <c:pt idx="18">
                  <c:v>3.1525266573945346E-2</c:v>
                </c:pt>
                <c:pt idx="19">
                  <c:v>1.6629213483146017E-2</c:v>
                </c:pt>
                <c:pt idx="20">
                  <c:v>2.5198938992042518E-2</c:v>
                </c:pt>
                <c:pt idx="21">
                  <c:v>2.7598102630444182E-2</c:v>
                </c:pt>
                <c:pt idx="22">
                  <c:v>2.517834662190516E-2</c:v>
                </c:pt>
                <c:pt idx="23">
                  <c:v>2.6606631191158411E-2</c:v>
                </c:pt>
                <c:pt idx="24">
                  <c:v>2.1929824561403508E-2</c:v>
                </c:pt>
                <c:pt idx="25">
                  <c:v>1.9508388607101051E-2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'1.1'!$Q$3</c:f>
              <c:strCache>
                <c:ptCount val="1"/>
                <c:pt idx="0">
                  <c:v>UK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'1.1'!$Q$4:$Q$29</c:f>
              <c:numCache>
                <c:formatCode>0.00%</c:formatCode>
                <c:ptCount val="26"/>
                <c:pt idx="1">
                  <c:v>0.11974522292993638</c:v>
                </c:pt>
                <c:pt idx="2">
                  <c:v>8.5324232081911255E-2</c:v>
                </c:pt>
                <c:pt idx="3">
                  <c:v>4.6121593291404521E-2</c:v>
                </c:pt>
                <c:pt idx="4">
                  <c:v>5.0100200400801605E-2</c:v>
                </c:pt>
                <c:pt idx="5">
                  <c:v>6.0114503816793868E-2</c:v>
                </c:pt>
                <c:pt idx="6">
                  <c:v>3.4203420342034309E-2</c:v>
                </c:pt>
                <c:pt idx="7">
                  <c:v>4.1775456919060025E-2</c:v>
                </c:pt>
                <c:pt idx="8">
                  <c:v>4.9289891395154481E-2</c:v>
                </c:pt>
                <c:pt idx="9">
                  <c:v>7.722929936305746E-2</c:v>
                </c:pt>
                <c:pt idx="10">
                  <c:v>9.5343680709534195E-2</c:v>
                </c:pt>
                <c:pt idx="11">
                  <c:v>5.8704453441295663E-2</c:v>
                </c:pt>
                <c:pt idx="12">
                  <c:v>3.6966220522625763E-2</c:v>
                </c:pt>
                <c:pt idx="13">
                  <c:v>1.5980331899201124E-2</c:v>
                </c:pt>
                <c:pt idx="14">
                  <c:v>2.4803387779794277E-2</c:v>
                </c:pt>
                <c:pt idx="15">
                  <c:v>3.3648170011806304E-2</c:v>
                </c:pt>
                <c:pt idx="16">
                  <c:v>2.4557395773843582E-2</c:v>
                </c:pt>
                <c:pt idx="17">
                  <c:v>3.1215161649944225E-2</c:v>
                </c:pt>
                <c:pt idx="18">
                  <c:v>3.4594594594594623E-2</c:v>
                </c:pt>
                <c:pt idx="19">
                  <c:v>1.5151515151515181E-2</c:v>
                </c:pt>
                <c:pt idx="20">
                  <c:v>2.9850746268656626E-2</c:v>
                </c:pt>
                <c:pt idx="21">
                  <c:v>1.7491254372813594E-2</c:v>
                </c:pt>
                <c:pt idx="22">
                  <c:v>1.6699410609037357E-2</c:v>
                </c:pt>
                <c:pt idx="23">
                  <c:v>2.8985507246376812E-2</c:v>
                </c:pt>
                <c:pt idx="24">
                  <c:v>3.0046948356807539E-2</c:v>
                </c:pt>
                <c:pt idx="25">
                  <c:v>2.8258887876025471E-2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770880"/>
        <c:axId val="113772416"/>
      </c:lineChart>
      <c:catAx>
        <c:axId val="113770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13772416"/>
        <c:crosses val="autoZero"/>
        <c:auto val="1"/>
        <c:lblAlgn val="ctr"/>
        <c:lblOffset val="100"/>
        <c:noMultiLvlLbl val="0"/>
      </c:catAx>
      <c:valAx>
        <c:axId val="113772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770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'1.2'!$D$2</c:f>
              <c:strCache>
                <c:ptCount val="1"/>
                <c:pt idx="0">
                  <c:v>Canada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'1.2'!$D$3:$D$28</c:f>
              <c:numCache>
                <c:formatCode>0.00%</c:formatCode>
                <c:ptCount val="26"/>
                <c:pt idx="1">
                  <c:v>0.12483574244415244</c:v>
                </c:pt>
                <c:pt idx="2">
                  <c:v>0.10864485981308425</c:v>
                </c:pt>
                <c:pt idx="3">
                  <c:v>5.7955742887249737E-2</c:v>
                </c:pt>
                <c:pt idx="4">
                  <c:v>4.2828685258964112E-2</c:v>
                </c:pt>
                <c:pt idx="5">
                  <c:v>4.1069723018147056E-2</c:v>
                </c:pt>
                <c:pt idx="6">
                  <c:v>4.1284403669724773E-2</c:v>
                </c:pt>
                <c:pt idx="7">
                  <c:v>4.3171806167400933E-2</c:v>
                </c:pt>
                <c:pt idx="8">
                  <c:v>4.0540540540540515E-2</c:v>
                </c:pt>
                <c:pt idx="9">
                  <c:v>4.9512987012987078E-2</c:v>
                </c:pt>
                <c:pt idx="10">
                  <c:v>4.7950502706883127E-2</c:v>
                </c:pt>
                <c:pt idx="11">
                  <c:v>5.6088560885608811E-2</c:v>
                </c:pt>
                <c:pt idx="12">
                  <c:v>1.5373864430468323E-2</c:v>
                </c:pt>
                <c:pt idx="13">
                  <c:v>1.7894012388162382E-2</c:v>
                </c:pt>
                <c:pt idx="14">
                  <c:v>2.0283975659228055E-3</c:v>
                </c:pt>
                <c:pt idx="15">
                  <c:v>2.1592442645074341E-2</c:v>
                </c:pt>
                <c:pt idx="16">
                  <c:v>1.5852047556142706E-2</c:v>
                </c:pt>
                <c:pt idx="17">
                  <c:v>1.625487646293888E-2</c:v>
                </c:pt>
                <c:pt idx="18">
                  <c:v>9.5969289827255271E-3</c:v>
                </c:pt>
                <c:pt idx="19">
                  <c:v>1.7110266159695745E-2</c:v>
                </c:pt>
                <c:pt idx="20">
                  <c:v>2.7414330218068571E-2</c:v>
                </c:pt>
                <c:pt idx="21">
                  <c:v>2.5469981807155782E-2</c:v>
                </c:pt>
                <c:pt idx="22">
                  <c:v>2.2471910112359619E-2</c:v>
                </c:pt>
                <c:pt idx="23">
                  <c:v>2.7761711972238187E-2</c:v>
                </c:pt>
                <c:pt idx="24">
                  <c:v>1.8570624648283688E-2</c:v>
                </c:pt>
                <c:pt idx="25">
                  <c:v>2.1546961325966882E-2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'1.2'!$E$2</c:f>
              <c:strCache>
                <c:ptCount val="1"/>
                <c:pt idx="0">
                  <c:v>Japan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'1.2'!$E$3:$E$28</c:f>
              <c:numCache>
                <c:formatCode>0.00%</c:formatCode>
                <c:ptCount val="26"/>
                <c:pt idx="1">
                  <c:v>4.8404840484048306E-2</c:v>
                </c:pt>
                <c:pt idx="2">
                  <c:v>2.9380902413431241E-2</c:v>
                </c:pt>
                <c:pt idx="3">
                  <c:v>1.7329255861365984E-2</c:v>
                </c:pt>
                <c:pt idx="4">
                  <c:v>2.3046092184368708E-2</c:v>
                </c:pt>
                <c:pt idx="5">
                  <c:v>2.0568070519099008E-2</c:v>
                </c:pt>
                <c:pt idx="6">
                  <c:v>6.7178502879078963E-3</c:v>
                </c:pt>
                <c:pt idx="7">
                  <c:v>0</c:v>
                </c:pt>
                <c:pt idx="8">
                  <c:v>6.6730219256433609E-3</c:v>
                </c:pt>
                <c:pt idx="9">
                  <c:v>2.2727272727272783E-2</c:v>
                </c:pt>
                <c:pt idx="10">
                  <c:v>3.1481481481481534E-2</c:v>
                </c:pt>
                <c:pt idx="11">
                  <c:v>3.2315978456014312E-2</c:v>
                </c:pt>
                <c:pt idx="12">
                  <c:v>1.7391304347826087E-2</c:v>
                </c:pt>
                <c:pt idx="13">
                  <c:v>1.282051282051282E-2</c:v>
                </c:pt>
                <c:pt idx="14">
                  <c:v>6.7510548523206509E-3</c:v>
                </c:pt>
                <c:pt idx="15">
                  <c:v>-8.3822296730925669E-4</c:v>
                </c:pt>
                <c:pt idx="16">
                  <c:v>8.3892617449659657E-4</c:v>
                </c:pt>
                <c:pt idx="17">
                  <c:v>1.8440905280804717E-2</c:v>
                </c:pt>
                <c:pt idx="18">
                  <c:v>5.7613168724280073E-3</c:v>
                </c:pt>
                <c:pt idx="19">
                  <c:v>-3.273322422258639E-3</c:v>
                </c:pt>
                <c:pt idx="20">
                  <c:v>-6.5681444991789592E-3</c:v>
                </c:pt>
                <c:pt idx="21">
                  <c:v>-7.4380165289256667E-3</c:v>
                </c:pt>
                <c:pt idx="22">
                  <c:v>-9.1590341382181053E-3</c:v>
                </c:pt>
                <c:pt idx="23">
                  <c:v>-2.5210084033613208E-3</c:v>
                </c:pt>
                <c:pt idx="24">
                  <c:v>0</c:v>
                </c:pt>
                <c:pt idx="25">
                  <c:v>-3.3698399326032493E-3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'1.2'!$F$2</c:f>
              <c:strCache>
                <c:ptCount val="1"/>
                <c:pt idx="0">
                  <c:v>France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'1.2'!$F$3:$F$28</c:f>
              <c:numCache>
                <c:formatCode>0.00%</c:formatCode>
                <c:ptCount val="26"/>
                <c:pt idx="1">
                  <c:v>0.13278008298755198</c:v>
                </c:pt>
                <c:pt idx="2">
                  <c:v>0.11965811965811962</c:v>
                </c:pt>
                <c:pt idx="3">
                  <c:v>9.4874591057797192E-2</c:v>
                </c:pt>
                <c:pt idx="4">
                  <c:v>7.6693227091633343E-2</c:v>
                </c:pt>
                <c:pt idx="5">
                  <c:v>5.8279370952821569E-2</c:v>
                </c:pt>
                <c:pt idx="6">
                  <c:v>2.5349650349650275E-2</c:v>
                </c:pt>
                <c:pt idx="7">
                  <c:v>3.2395566922421119E-2</c:v>
                </c:pt>
                <c:pt idx="8">
                  <c:v>2.7250206440957981E-2</c:v>
                </c:pt>
                <c:pt idx="9">
                  <c:v>3.4565916398713689E-2</c:v>
                </c:pt>
                <c:pt idx="10">
                  <c:v>3.3411033411033506E-2</c:v>
                </c:pt>
                <c:pt idx="11">
                  <c:v>3.157894736842097E-2</c:v>
                </c:pt>
                <c:pt idx="12">
                  <c:v>2.405247813411087E-2</c:v>
                </c:pt>
                <c:pt idx="13">
                  <c:v>2.1352313167259787E-2</c:v>
                </c:pt>
                <c:pt idx="14">
                  <c:v>1.6027874564460011E-2</c:v>
                </c:pt>
                <c:pt idx="15">
                  <c:v>1.783264746227705E-2</c:v>
                </c:pt>
                <c:pt idx="16">
                  <c:v>2.0215633423180591E-2</c:v>
                </c:pt>
                <c:pt idx="17">
                  <c:v>1.1889035667106888E-2</c:v>
                </c:pt>
                <c:pt idx="18">
                  <c:v>6.5274151436031337E-3</c:v>
                </c:pt>
                <c:pt idx="19">
                  <c:v>5.1880674448768578E-3</c:v>
                </c:pt>
                <c:pt idx="20">
                  <c:v>1.6774193548387061E-2</c:v>
                </c:pt>
                <c:pt idx="21">
                  <c:v>1.6497461928933976E-2</c:v>
                </c:pt>
                <c:pt idx="22">
                  <c:v>1.9350811485643091E-2</c:v>
                </c:pt>
                <c:pt idx="23">
                  <c:v>2.0820575627678979E-2</c:v>
                </c:pt>
                <c:pt idx="24">
                  <c:v>2.1595680863827373E-2</c:v>
                </c:pt>
                <c:pt idx="25">
                  <c:v>1.7028772753963459E-2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'1.2'!$G$2</c:f>
              <c:strCache>
                <c:ptCount val="1"/>
                <c:pt idx="0">
                  <c:v>Germany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'1.2'!$G$3:$G$28</c:f>
              <c:numCache>
                <c:formatCode>0.00%</c:formatCode>
                <c:ptCount val="26"/>
                <c:pt idx="1">
                  <c:v>6.3437139561707032E-2</c:v>
                </c:pt>
                <c:pt idx="2">
                  <c:v>5.3145336225596432E-2</c:v>
                </c:pt>
                <c:pt idx="3">
                  <c:v>3.295571575695163E-2</c:v>
                </c:pt>
                <c:pt idx="4">
                  <c:v>2.3928215353938243E-2</c:v>
                </c:pt>
                <c:pt idx="5">
                  <c:v>2.0447906523855836E-2</c:v>
                </c:pt>
                <c:pt idx="6">
                  <c:v>-9.541984732823885E-4</c:v>
                </c:pt>
                <c:pt idx="7">
                  <c:v>1.9102196752626823E-3</c:v>
                </c:pt>
                <c:pt idx="8">
                  <c:v>1.3346043851286857E-2</c:v>
                </c:pt>
                <c:pt idx="9">
                  <c:v>2.7281279397930441E-2</c:v>
                </c:pt>
                <c:pt idx="10">
                  <c:v>2.7472527472527472E-2</c:v>
                </c:pt>
                <c:pt idx="11">
                  <c:v>3.6541889483065901E-2</c:v>
                </c:pt>
                <c:pt idx="12">
                  <c:v>4.9871023215821132E-2</c:v>
                </c:pt>
                <c:pt idx="13">
                  <c:v>4.504504504504505E-2</c:v>
                </c:pt>
                <c:pt idx="14">
                  <c:v>2.7429467084639499E-2</c:v>
                </c:pt>
                <c:pt idx="15">
                  <c:v>1.8306636155606452E-2</c:v>
                </c:pt>
                <c:pt idx="16">
                  <c:v>1.4981273408239701E-2</c:v>
                </c:pt>
                <c:pt idx="17">
                  <c:v>1.6974169741697499E-2</c:v>
                </c:pt>
                <c:pt idx="18">
                  <c:v>9.4339622641508181E-3</c:v>
                </c:pt>
                <c:pt idx="19">
                  <c:v>6.4701653486700624E-3</c:v>
                </c:pt>
                <c:pt idx="20">
                  <c:v>1.4285714285714285E-2</c:v>
                </c:pt>
                <c:pt idx="21">
                  <c:v>1.9718309859155011E-2</c:v>
                </c:pt>
                <c:pt idx="22">
                  <c:v>1.3121546961325808E-2</c:v>
                </c:pt>
                <c:pt idx="23">
                  <c:v>1.0906612133606155E-2</c:v>
                </c:pt>
                <c:pt idx="24">
                  <c:v>1.6857720836142953E-2</c:v>
                </c:pt>
                <c:pt idx="25">
                  <c:v>1.9230769230769079E-2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'1.2'!$H$2</c:f>
              <c:strCache>
                <c:ptCount val="1"/>
                <c:pt idx="0">
                  <c:v>Italy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'1.2'!$H$3:$H$28</c:f>
              <c:numCache>
                <c:formatCode>0.00%</c:formatCode>
                <c:ptCount val="26"/>
                <c:pt idx="1">
                  <c:v>0.19303797468354433</c:v>
                </c:pt>
                <c:pt idx="2">
                  <c:v>0.16312997347480102</c:v>
                </c:pt>
                <c:pt idx="3">
                  <c:v>0.14937286202964645</c:v>
                </c:pt>
                <c:pt idx="4">
                  <c:v>0.10615079365079368</c:v>
                </c:pt>
                <c:pt idx="5">
                  <c:v>8.6098654708520128E-2</c:v>
                </c:pt>
                <c:pt idx="6">
                  <c:v>6.110652353426925E-2</c:v>
                </c:pt>
                <c:pt idx="7">
                  <c:v>4.5914396887159578E-2</c:v>
                </c:pt>
                <c:pt idx="8">
                  <c:v>4.9851190476190389E-2</c:v>
                </c:pt>
                <c:pt idx="9">
                  <c:v>6.5910701630049695E-2</c:v>
                </c:pt>
                <c:pt idx="10">
                  <c:v>6.1170212765957369E-2</c:v>
                </c:pt>
                <c:pt idx="11">
                  <c:v>6.3909774436090333E-2</c:v>
                </c:pt>
                <c:pt idx="12">
                  <c:v>5.3003533568904589E-2</c:v>
                </c:pt>
                <c:pt idx="13">
                  <c:v>4.250559284116328E-2</c:v>
                </c:pt>
                <c:pt idx="14">
                  <c:v>3.9163090128755275E-2</c:v>
                </c:pt>
                <c:pt idx="15">
                  <c:v>5.3691275167785268E-2</c:v>
                </c:pt>
                <c:pt idx="16">
                  <c:v>3.870651641352281E-2</c:v>
                </c:pt>
                <c:pt idx="17">
                  <c:v>1.7452830188679193E-2</c:v>
                </c:pt>
                <c:pt idx="18">
                  <c:v>3.1525266573945346E-2</c:v>
                </c:pt>
                <c:pt idx="19">
                  <c:v>1.6629213483146017E-2</c:v>
                </c:pt>
                <c:pt idx="20">
                  <c:v>2.5198938992042518E-2</c:v>
                </c:pt>
                <c:pt idx="21">
                  <c:v>2.7598102630444182E-2</c:v>
                </c:pt>
                <c:pt idx="22">
                  <c:v>2.517834662190516E-2</c:v>
                </c:pt>
                <c:pt idx="23">
                  <c:v>2.6606631191158411E-2</c:v>
                </c:pt>
                <c:pt idx="24">
                  <c:v>2.1929824561403508E-2</c:v>
                </c:pt>
                <c:pt idx="25">
                  <c:v>1.9508388607101051E-2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'1.2'!$I$2</c:f>
              <c:strCache>
                <c:ptCount val="1"/>
                <c:pt idx="0">
                  <c:v>UK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'1.2'!$I$3:$I$28</c:f>
              <c:numCache>
                <c:formatCode>0.00%</c:formatCode>
                <c:ptCount val="26"/>
                <c:pt idx="1">
                  <c:v>0.11974522292993638</c:v>
                </c:pt>
                <c:pt idx="2">
                  <c:v>8.5324232081911255E-2</c:v>
                </c:pt>
                <c:pt idx="3">
                  <c:v>4.6121593291404521E-2</c:v>
                </c:pt>
                <c:pt idx="4">
                  <c:v>5.0100200400801605E-2</c:v>
                </c:pt>
                <c:pt idx="5">
                  <c:v>6.0114503816793868E-2</c:v>
                </c:pt>
                <c:pt idx="6">
                  <c:v>3.4203420342034309E-2</c:v>
                </c:pt>
                <c:pt idx="7">
                  <c:v>4.1775456919060025E-2</c:v>
                </c:pt>
                <c:pt idx="8">
                  <c:v>4.9289891395154481E-2</c:v>
                </c:pt>
                <c:pt idx="9">
                  <c:v>7.722929936305746E-2</c:v>
                </c:pt>
                <c:pt idx="10">
                  <c:v>9.5343680709534195E-2</c:v>
                </c:pt>
                <c:pt idx="11">
                  <c:v>5.8704453441295663E-2</c:v>
                </c:pt>
                <c:pt idx="12">
                  <c:v>3.6966220522625763E-2</c:v>
                </c:pt>
                <c:pt idx="13">
                  <c:v>1.5980331899201124E-2</c:v>
                </c:pt>
                <c:pt idx="14">
                  <c:v>2.4803387779794277E-2</c:v>
                </c:pt>
                <c:pt idx="15">
                  <c:v>3.3648170011806304E-2</c:v>
                </c:pt>
                <c:pt idx="16">
                  <c:v>2.4557395773843582E-2</c:v>
                </c:pt>
                <c:pt idx="17">
                  <c:v>3.1215161649944225E-2</c:v>
                </c:pt>
                <c:pt idx="18">
                  <c:v>3.4594594594594623E-2</c:v>
                </c:pt>
                <c:pt idx="19">
                  <c:v>1.5151515151515181E-2</c:v>
                </c:pt>
                <c:pt idx="20">
                  <c:v>2.9850746268656626E-2</c:v>
                </c:pt>
                <c:pt idx="21">
                  <c:v>1.7491254372813594E-2</c:v>
                </c:pt>
                <c:pt idx="22">
                  <c:v>1.6699410609037357E-2</c:v>
                </c:pt>
                <c:pt idx="23">
                  <c:v>2.8985507246376812E-2</c:v>
                </c:pt>
                <c:pt idx="24">
                  <c:v>3.0046948356807539E-2</c:v>
                </c:pt>
                <c:pt idx="25">
                  <c:v>2.8258887876025471E-2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036992"/>
        <c:axId val="124038528"/>
      </c:scatterChart>
      <c:valAx>
        <c:axId val="124036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4038528"/>
        <c:crosses val="autoZero"/>
        <c:crossBetween val="midCat"/>
      </c:valAx>
      <c:valAx>
        <c:axId val="124038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403699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'1.3'!$B$35</c:f>
              <c:strCache>
                <c:ptCount val="1"/>
                <c:pt idx="0">
                  <c:v>Australia (dollar) 2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'1.3'!$B$36:$B$57</c:f>
              <c:numCache>
                <c:formatCode>General</c:formatCode>
                <c:ptCount val="22"/>
                <c:pt idx="0">
                  <c:v>-0.15471587365200848</c:v>
                </c:pt>
                <c:pt idx="1">
                  <c:v>-0.17334220812413065</c:v>
                </c:pt>
                <c:pt idx="2">
                  <c:v>-0.15403423845451625</c:v>
                </c:pt>
                <c:pt idx="3">
                  <c:v>-0.1056285461437623</c:v>
                </c:pt>
                <c:pt idx="4">
                  <c:v>-0.10132965703447014</c:v>
                </c:pt>
                <c:pt idx="5">
                  <c:v>-0.10751582063531237</c:v>
                </c:pt>
                <c:pt idx="6">
                  <c:v>-0.10862982530385187</c:v>
                </c:pt>
                <c:pt idx="7">
                  <c:v>-0.13359450162194517</c:v>
                </c:pt>
                <c:pt idx="8">
                  <c:v>-0.16755495882588903</c:v>
                </c:pt>
                <c:pt idx="9">
                  <c:v>-0.13572630319562073</c:v>
                </c:pt>
                <c:pt idx="10">
                  <c:v>-0.13035765534840527</c:v>
                </c:pt>
                <c:pt idx="11">
                  <c:v>-0.10634918301403641</c:v>
                </c:pt>
                <c:pt idx="12">
                  <c:v>-0.1286022185125161</c:v>
                </c:pt>
                <c:pt idx="13">
                  <c:v>-0.20128031481499373</c:v>
                </c:pt>
                <c:pt idx="14">
                  <c:v>-0.19017103893211385</c:v>
                </c:pt>
                <c:pt idx="15">
                  <c:v>-0.23545028093553277</c:v>
                </c:pt>
                <c:pt idx="16">
                  <c:v>-0.28659346783230905</c:v>
                </c:pt>
                <c:pt idx="17">
                  <c:v>-0.26464066699828925</c:v>
                </c:pt>
                <c:pt idx="18">
                  <c:v>-0.18548604763176182</c:v>
                </c:pt>
                <c:pt idx="19">
                  <c:v>-0.13282724882135025</c:v>
                </c:pt>
                <c:pt idx="20">
                  <c:v>-0.11764625361128601</c:v>
                </c:pt>
                <c:pt idx="21">
                  <c:v>-0.12291674334934942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'1.3'!$C$35</c:f>
              <c:strCache>
                <c:ptCount val="1"/>
                <c:pt idx="0">
                  <c:v>Canada (dollar)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'1.3'!$C$36:$C$57</c:f>
              <c:numCache>
                <c:formatCode>General</c:formatCode>
                <c:ptCount val="22"/>
                <c:pt idx="0">
                  <c:v>0.13541890502785223</c:v>
                </c:pt>
                <c:pt idx="1">
                  <c:v>0.1428898054390422</c:v>
                </c:pt>
                <c:pt idx="2">
                  <c:v>0.12251077061032009</c:v>
                </c:pt>
                <c:pt idx="3">
                  <c:v>9.0116910752009893E-2</c:v>
                </c:pt>
                <c:pt idx="4">
                  <c:v>7.3425056745981376E-2</c:v>
                </c:pt>
                <c:pt idx="5">
                  <c:v>6.6996420449695088E-2</c:v>
                </c:pt>
                <c:pt idx="6">
                  <c:v>5.9184617631371138E-2</c:v>
                </c:pt>
                <c:pt idx="7">
                  <c:v>8.2246654743669143E-2</c:v>
                </c:pt>
                <c:pt idx="8">
                  <c:v>0.11065703755803093</c:v>
                </c:pt>
                <c:pt idx="9">
                  <c:v>0.13557785334492986</c:v>
                </c:pt>
                <c:pt idx="10">
                  <c:v>0.13751235312212953</c:v>
                </c:pt>
                <c:pt idx="11">
                  <c:v>0.13475068610861443</c:v>
                </c:pt>
                <c:pt idx="12">
                  <c:v>0.14141841526608764</c:v>
                </c:pt>
                <c:pt idx="13">
                  <c:v>0.17131682465657255</c:v>
                </c:pt>
                <c:pt idx="14">
                  <c:v>0.17196035401267698</c:v>
                </c:pt>
                <c:pt idx="15">
                  <c:v>0.17187265613968286</c:v>
                </c:pt>
                <c:pt idx="16">
                  <c:v>0.18996729835127216</c:v>
                </c:pt>
                <c:pt idx="17">
                  <c:v>0.1960102865919498</c:v>
                </c:pt>
                <c:pt idx="18">
                  <c:v>0.14637613307538974</c:v>
                </c:pt>
                <c:pt idx="19">
                  <c:v>0.11451090484887437</c:v>
                </c:pt>
                <c:pt idx="20">
                  <c:v>8.3323418473525021E-2</c:v>
                </c:pt>
                <c:pt idx="21">
                  <c:v>5.4613054556887738E-2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'1.3'!$D$35</c:f>
              <c:strCache>
                <c:ptCount val="1"/>
                <c:pt idx="0">
                  <c:v>China, P.R. (yuan)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'1.3'!$D$36:$D$57</c:f>
              <c:numCache>
                <c:formatCode>General</c:formatCode>
                <c:ptCount val="22"/>
                <c:pt idx="0">
                  <c:v>0.46884928554111294</c:v>
                </c:pt>
                <c:pt idx="1">
                  <c:v>0.53927688219066783</c:v>
                </c:pt>
                <c:pt idx="2">
                  <c:v>0.5718718071971669</c:v>
                </c:pt>
                <c:pt idx="3">
                  <c:v>0.5718718071971669</c:v>
                </c:pt>
                <c:pt idx="4">
                  <c:v>0.57603020559133022</c:v>
                </c:pt>
                <c:pt idx="5">
                  <c:v>0.6805258721932439</c:v>
                </c:pt>
                <c:pt idx="6">
                  <c:v>0.72702858465558029</c:v>
                </c:pt>
                <c:pt idx="7">
                  <c:v>0.74198628108579157</c:v>
                </c:pt>
                <c:pt idx="8">
                  <c:v>0.7618902680686821</c:v>
                </c:pt>
                <c:pt idx="9">
                  <c:v>0.93649866254757685</c:v>
                </c:pt>
                <c:pt idx="10">
                  <c:v>0.92272545799326</c:v>
                </c:pt>
                <c:pt idx="11">
                  <c:v>0.92110876581310563</c:v>
                </c:pt>
                <c:pt idx="12">
                  <c:v>0.92008678555433343</c:v>
                </c:pt>
                <c:pt idx="13">
                  <c:v>0.91911995006796732</c:v>
                </c:pt>
                <c:pt idx="14">
                  <c:v>0.91794116088858291</c:v>
                </c:pt>
                <c:pt idx="15">
                  <c:v>0.91794640703644936</c:v>
                </c:pt>
                <c:pt idx="16">
                  <c:v>0.91787295519884782</c:v>
                </c:pt>
                <c:pt idx="17">
                  <c:v>0.91787820217067861</c:v>
                </c:pt>
                <c:pt idx="18">
                  <c:v>0.91788344907911823</c:v>
                </c:pt>
                <c:pt idx="19">
                  <c:v>0.91786246106500735</c:v>
                </c:pt>
                <c:pt idx="20">
                  <c:v>0.91347475849032078</c:v>
                </c:pt>
                <c:pt idx="21">
                  <c:v>0.90158363296537247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'1.3'!$E$35</c:f>
              <c:strCache>
                <c:ptCount val="1"/>
                <c:pt idx="0">
                  <c:v>Japan (yen)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'1.3'!$E$36:$E$57</c:f>
              <c:numCache>
                <c:formatCode>General</c:formatCode>
                <c:ptCount val="22"/>
                <c:pt idx="0">
                  <c:v>2.3774337517033892</c:v>
                </c:pt>
                <c:pt idx="1">
                  <c:v>2.2262131207241076</c:v>
                </c:pt>
                <c:pt idx="2">
                  <c:v>2.1601682929585122</c:v>
                </c:pt>
                <c:pt idx="3">
                  <c:v>2.1077863843159532</c:v>
                </c:pt>
                <c:pt idx="4">
                  <c:v>2.1400993248507945</c:v>
                </c:pt>
                <c:pt idx="5">
                  <c:v>2.1613680022349748</c:v>
                </c:pt>
                <c:pt idx="6">
                  <c:v>2.129012793126035</c:v>
                </c:pt>
                <c:pt idx="7">
                  <c:v>2.1030507474359572</c:v>
                </c:pt>
                <c:pt idx="8">
                  <c:v>2.0456358710782201</c:v>
                </c:pt>
                <c:pt idx="9">
                  <c:v>2.0093658983462448</c:v>
                </c:pt>
                <c:pt idx="10">
                  <c:v>1.9729430081055681</c:v>
                </c:pt>
                <c:pt idx="11">
                  <c:v>2.0365490544791522</c:v>
                </c:pt>
                <c:pt idx="12">
                  <c:v>2.0830006695765331</c:v>
                </c:pt>
                <c:pt idx="13">
                  <c:v>2.1172381421398199</c:v>
                </c:pt>
                <c:pt idx="14">
                  <c:v>2.0558750391460969</c:v>
                </c:pt>
                <c:pt idx="15">
                  <c:v>2.03261876085072</c:v>
                </c:pt>
                <c:pt idx="16">
                  <c:v>2.0848264166974335</c:v>
                </c:pt>
                <c:pt idx="17">
                  <c:v>2.0976736994490977</c:v>
                </c:pt>
                <c:pt idx="18">
                  <c:v>2.0642332960347529</c:v>
                </c:pt>
                <c:pt idx="19">
                  <c:v>2.0340265237751103</c:v>
                </c:pt>
                <c:pt idx="20">
                  <c:v>2.0418267626375437</c:v>
                </c:pt>
                <c:pt idx="21">
                  <c:v>2.0656170557268725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'1.3'!$F$35</c:f>
              <c:strCache>
                <c:ptCount val="1"/>
                <c:pt idx="0">
                  <c:v>Mexico (peso)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'1.3'!$F$36:$F$57</c:f>
              <c:numCache>
                <c:formatCode>General</c:formatCode>
                <c:ptCount val="22"/>
                <c:pt idx="0">
                  <c:v>-0.5900668766687055</c:v>
                </c:pt>
                <c:pt idx="1">
                  <c:v>-0.21324857785443882</c:v>
                </c:pt>
                <c:pt idx="2">
                  <c:v>0.13924921757160696</c:v>
                </c:pt>
                <c:pt idx="3">
                  <c:v>0.35659943572497083</c:v>
                </c:pt>
                <c:pt idx="4">
                  <c:v>0.39111161370280251</c:v>
                </c:pt>
                <c:pt idx="5">
                  <c:v>0.44916973216520095</c:v>
                </c:pt>
                <c:pt idx="6">
                  <c:v>0.47971923543957101</c:v>
                </c:pt>
                <c:pt idx="7">
                  <c:v>0.49066065335613679</c:v>
                </c:pt>
                <c:pt idx="8">
                  <c:v>0.49359744900052688</c:v>
                </c:pt>
                <c:pt idx="9">
                  <c:v>0.52955867302116311</c:v>
                </c:pt>
                <c:pt idx="10">
                  <c:v>0.80935767021110572</c:v>
                </c:pt>
                <c:pt idx="11">
                  <c:v>0.88081359228079137</c:v>
                </c:pt>
                <c:pt idx="12">
                  <c:v>0.89861549741618585</c:v>
                </c:pt>
                <c:pt idx="13">
                  <c:v>0.96151601144894894</c:v>
                </c:pt>
                <c:pt idx="14">
                  <c:v>0.98013977774575456</c:v>
                </c:pt>
                <c:pt idx="15">
                  <c:v>0.97584522546756702</c:v>
                </c:pt>
                <c:pt idx="16">
                  <c:v>0.9702073588068546</c:v>
                </c:pt>
                <c:pt idx="17">
                  <c:v>0.98511197953935381</c:v>
                </c:pt>
                <c:pt idx="18">
                  <c:v>1.0331421770606246</c:v>
                </c:pt>
                <c:pt idx="19">
                  <c:v>1.0526939419249679</c:v>
                </c:pt>
                <c:pt idx="20">
                  <c:v>1.0371873709371133</c:v>
                </c:pt>
                <c:pt idx="21">
                  <c:v>1.0376654933508025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'1.3'!$G$35</c:f>
              <c:strCache>
                <c:ptCount val="1"/>
                <c:pt idx="0">
                  <c:v>South Korea (won)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'1.3'!$G$36:$G$57</c:f>
              <c:numCache>
                <c:formatCode>General</c:formatCode>
                <c:ptCount val="22"/>
                <c:pt idx="0">
                  <c:v>2.940740546982143</c:v>
                </c:pt>
                <c:pt idx="1">
                  <c:v>2.9467469350335849</c:v>
                </c:pt>
                <c:pt idx="2">
                  <c:v>2.9170641640128596</c:v>
                </c:pt>
                <c:pt idx="3">
                  <c:v>2.8660036255468122</c:v>
                </c:pt>
                <c:pt idx="4">
                  <c:v>2.8287436544560283</c:v>
                </c:pt>
                <c:pt idx="5">
                  <c:v>2.8516496491009051</c:v>
                </c:pt>
                <c:pt idx="6">
                  <c:v>2.8673083548951763</c:v>
                </c:pt>
                <c:pt idx="7">
                  <c:v>2.8946815139294118</c:v>
                </c:pt>
                <c:pt idx="8">
                  <c:v>2.906200314184372</c:v>
                </c:pt>
                <c:pt idx="9">
                  <c:v>2.9068358619435082</c:v>
                </c:pt>
                <c:pt idx="10">
                  <c:v>2.8880052917287591</c:v>
                </c:pt>
                <c:pt idx="11">
                  <c:v>2.9057958803678687</c:v>
                </c:pt>
                <c:pt idx="12">
                  <c:v>2.9791794774767686</c:v>
                </c:pt>
                <c:pt idx="13">
                  <c:v>3.146252102092995</c:v>
                </c:pt>
                <c:pt idx="14">
                  <c:v>3.0754885649312484</c:v>
                </c:pt>
                <c:pt idx="15">
                  <c:v>3.0534242040693442</c:v>
                </c:pt>
                <c:pt idx="16">
                  <c:v>3.1112692364318288</c:v>
                </c:pt>
                <c:pt idx="17">
                  <c:v>3.0970177046863521</c:v>
                </c:pt>
                <c:pt idx="18">
                  <c:v>3.0763054017068292</c:v>
                </c:pt>
                <c:pt idx="19">
                  <c:v>3.0588965082946351</c:v>
                </c:pt>
                <c:pt idx="20">
                  <c:v>3.0101939147684749</c:v>
                </c:pt>
                <c:pt idx="21">
                  <c:v>2.9796940255755544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'1.3'!$H$35</c:f>
              <c:strCache>
                <c:ptCount val="1"/>
                <c:pt idx="0">
                  <c:v>Sweden (krona)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'1.3'!$H$36:$H$57</c:f>
              <c:numCache>
                <c:formatCode>General</c:formatCode>
                <c:ptCount val="22"/>
                <c:pt idx="0">
                  <c:v>0.93466001913304397</c:v>
                </c:pt>
                <c:pt idx="1">
                  <c:v>0.85292503936416364</c:v>
                </c:pt>
                <c:pt idx="2">
                  <c:v>0.80256165574418814</c:v>
                </c:pt>
                <c:pt idx="3">
                  <c:v>0.78795612328393183</c:v>
                </c:pt>
                <c:pt idx="4">
                  <c:v>0.80995679467179849</c:v>
                </c:pt>
                <c:pt idx="5">
                  <c:v>0.77254906491877184</c:v>
                </c:pt>
                <c:pt idx="6">
                  <c:v>0.78190609534080413</c:v>
                </c:pt>
                <c:pt idx="7">
                  <c:v>0.76535557119667796</c:v>
                </c:pt>
                <c:pt idx="8">
                  <c:v>0.89184954693487306</c:v>
                </c:pt>
                <c:pt idx="9">
                  <c:v>0.88739784742788219</c:v>
                </c:pt>
                <c:pt idx="10">
                  <c:v>0.85373470557745657</c:v>
                </c:pt>
                <c:pt idx="11">
                  <c:v>0.82660600229444625</c:v>
                </c:pt>
                <c:pt idx="12">
                  <c:v>0.88335476609398544</c:v>
                </c:pt>
                <c:pt idx="13">
                  <c:v>0.9004872941513431</c:v>
                </c:pt>
                <c:pt idx="14">
                  <c:v>0.91771551655949335</c:v>
                </c:pt>
                <c:pt idx="15">
                  <c:v>0.96253506529687616</c:v>
                </c:pt>
                <c:pt idx="16">
                  <c:v>1.0146255295675497</c:v>
                </c:pt>
                <c:pt idx="17">
                  <c:v>0.98781368556001903</c:v>
                </c:pt>
                <c:pt idx="18">
                  <c:v>0.90734148104073475</c:v>
                </c:pt>
                <c:pt idx="19">
                  <c:v>0.86616914763377073</c:v>
                </c:pt>
                <c:pt idx="20">
                  <c:v>0.8733787364091411</c:v>
                </c:pt>
                <c:pt idx="21">
                  <c:v>0.86757354411694543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'1.3'!$I$35</c:f>
              <c:strCache>
                <c:ptCount val="1"/>
                <c:pt idx="0">
                  <c:v>Switzerland (franc)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'1.3'!$I$36:$I$57</c:f>
              <c:numCache>
                <c:formatCode>General</c:formatCode>
                <c:ptCount val="22"/>
                <c:pt idx="0">
                  <c:v>0.39008687542376619</c:v>
                </c:pt>
                <c:pt idx="1">
                  <c:v>0.25476553241614736</c:v>
                </c:pt>
                <c:pt idx="2">
                  <c:v>0.17371060281591086</c:v>
                </c:pt>
                <c:pt idx="3">
                  <c:v>0.16563006237618363</c:v>
                </c:pt>
                <c:pt idx="4">
                  <c:v>0.21402214870043296</c:v>
                </c:pt>
                <c:pt idx="5">
                  <c:v>0.14304604333758777</c:v>
                </c:pt>
                <c:pt idx="6">
                  <c:v>0.15703344966120222</c:v>
                </c:pt>
                <c:pt idx="7">
                  <c:v>0.1481088577296967</c:v>
                </c:pt>
                <c:pt idx="8">
                  <c:v>0.16970381699457154</c:v>
                </c:pt>
                <c:pt idx="9">
                  <c:v>0.13567319441923686</c:v>
                </c:pt>
                <c:pt idx="10">
                  <c:v>7.2323438293040845E-2</c:v>
                </c:pt>
                <c:pt idx="11">
                  <c:v>9.2053606425475332E-2</c:v>
                </c:pt>
                <c:pt idx="12">
                  <c:v>0.16178711874552332</c:v>
                </c:pt>
                <c:pt idx="13">
                  <c:v>0.16154767312572746</c:v>
                </c:pt>
                <c:pt idx="14">
                  <c:v>0.17739219207609935</c:v>
                </c:pt>
                <c:pt idx="15">
                  <c:v>0.22798948404425692</c:v>
                </c:pt>
                <c:pt idx="16">
                  <c:v>0.22765536192304267</c:v>
                </c:pt>
                <c:pt idx="17">
                  <c:v>0.19220492541458967</c:v>
                </c:pt>
                <c:pt idx="18">
                  <c:v>0.12872228433842678</c:v>
                </c:pt>
                <c:pt idx="19">
                  <c:v>9.4401244582936805E-2</c:v>
                </c:pt>
                <c:pt idx="20">
                  <c:v>9.5483185829540601E-2</c:v>
                </c:pt>
                <c:pt idx="21">
                  <c:v>9.8020386209667576E-2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'1.3'!$J$35</c:f>
              <c:strCache>
                <c:ptCount val="1"/>
                <c:pt idx="0">
                  <c:v>United Kingdom (pound) 2</c:v>
                </c:pt>
              </c:strCache>
            </c:strRef>
          </c:tx>
          <c:marker>
            <c:symbol val="none"/>
          </c:marker>
          <c:cat>
            <c:strRef>
              <c:f>'1.3'!$A$36:$A$57</c:f>
              <c:strCache>
                <c:ptCount val="2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</c:strCache>
            </c:strRef>
          </c:cat>
          <c:val>
            <c:numRef>
              <c:f>'1.3'!$J$36:$J$57</c:f>
              <c:numCache>
                <c:formatCode>General</c:formatCode>
                <c:ptCount val="22"/>
                <c:pt idx="0">
                  <c:v>0.11307389359420791</c:v>
                </c:pt>
                <c:pt idx="1">
                  <c:v>0.16663729423180462</c:v>
                </c:pt>
                <c:pt idx="2">
                  <c:v>0.21479088207630428</c:v>
                </c:pt>
                <c:pt idx="3">
                  <c:v>0.25073706790378986</c:v>
                </c:pt>
                <c:pt idx="4">
                  <c:v>0.21436692159660442</c:v>
                </c:pt>
                <c:pt idx="5">
                  <c:v>0.25141919321893991</c:v>
                </c:pt>
                <c:pt idx="6">
                  <c:v>0.24733485065745614</c:v>
                </c:pt>
                <c:pt idx="7">
                  <c:v>0.24706446893545134</c:v>
                </c:pt>
                <c:pt idx="8">
                  <c:v>0.17655425961328991</c:v>
                </c:pt>
                <c:pt idx="9">
                  <c:v>0.18523041616756283</c:v>
                </c:pt>
                <c:pt idx="10">
                  <c:v>0.19824458622823618</c:v>
                </c:pt>
                <c:pt idx="11">
                  <c:v>0.19331943037447691</c:v>
                </c:pt>
                <c:pt idx="12">
                  <c:v>0.21420782965444923</c:v>
                </c:pt>
                <c:pt idx="13">
                  <c:v>0.21940113035756009</c:v>
                </c:pt>
                <c:pt idx="14">
                  <c:v>0.20876373266163667</c:v>
                </c:pt>
                <c:pt idx="15">
                  <c:v>0.18058459660295559</c:v>
                </c:pt>
                <c:pt idx="16">
                  <c:v>0.1582418379808736</c:v>
                </c:pt>
                <c:pt idx="17">
                  <c:v>0.17681448067477712</c:v>
                </c:pt>
                <c:pt idx="18">
                  <c:v>0.21343806262377127</c:v>
                </c:pt>
                <c:pt idx="19">
                  <c:v>0.26316246496221668</c:v>
                </c:pt>
                <c:pt idx="20">
                  <c:v>0.26016682683435532</c:v>
                </c:pt>
                <c:pt idx="21">
                  <c:v>0.26561958315388451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788288"/>
        <c:axId val="131306240"/>
      </c:lineChart>
      <c:catAx>
        <c:axId val="119788288"/>
        <c:scaling>
          <c:orientation val="minMax"/>
        </c:scaling>
        <c:delete val="0"/>
        <c:axPos val="b"/>
        <c:majorTickMark val="out"/>
        <c:minorTickMark val="none"/>
        <c:tickLblPos val="nextTo"/>
        <c:crossAx val="131306240"/>
        <c:crosses val="autoZero"/>
        <c:auto val="1"/>
        <c:lblAlgn val="ctr"/>
        <c:lblOffset val="100"/>
        <c:noMultiLvlLbl val="0"/>
      </c:catAx>
      <c:valAx>
        <c:axId val="131306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7882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cat>
            <c:numRef>
              <c:f>'[1]Table 1_4'!$G$5:$G$53</c:f>
              <c:numCache>
                <c:formatCode>General</c:formatCode>
                <c:ptCount val="49"/>
                <c:pt idx="0">
                  <c:v>1959</c:v>
                </c:pt>
                <c:pt idx="1">
                  <c:v>1960</c:v>
                </c:pt>
                <c:pt idx="2">
                  <c:v>1961</c:v>
                </c:pt>
                <c:pt idx="3">
                  <c:v>1962</c:v>
                </c:pt>
                <c:pt idx="4">
                  <c:v>1963</c:v>
                </c:pt>
                <c:pt idx="5">
                  <c:v>1964</c:v>
                </c:pt>
                <c:pt idx="6">
                  <c:v>1965</c:v>
                </c:pt>
                <c:pt idx="7">
                  <c:v>1966</c:v>
                </c:pt>
                <c:pt idx="8">
                  <c:v>1967</c:v>
                </c:pt>
                <c:pt idx="9">
                  <c:v>1968</c:v>
                </c:pt>
                <c:pt idx="10">
                  <c:v>1969</c:v>
                </c:pt>
                <c:pt idx="11">
                  <c:v>1970</c:v>
                </c:pt>
                <c:pt idx="12">
                  <c:v>1971</c:v>
                </c:pt>
                <c:pt idx="13">
                  <c:v>1972</c:v>
                </c:pt>
                <c:pt idx="14">
                  <c:v>1973</c:v>
                </c:pt>
                <c:pt idx="15">
                  <c:v>1974</c:v>
                </c:pt>
                <c:pt idx="16">
                  <c:v>1975</c:v>
                </c:pt>
                <c:pt idx="17">
                  <c:v>1976</c:v>
                </c:pt>
                <c:pt idx="18">
                  <c:v>1977</c:v>
                </c:pt>
                <c:pt idx="19">
                  <c:v>1978</c:v>
                </c:pt>
                <c:pt idx="20">
                  <c:v>1979</c:v>
                </c:pt>
                <c:pt idx="21">
                  <c:v>1980</c:v>
                </c:pt>
                <c:pt idx="22">
                  <c:v>1981</c:v>
                </c:pt>
                <c:pt idx="23">
                  <c:v>1982</c:v>
                </c:pt>
                <c:pt idx="24">
                  <c:v>1983</c:v>
                </c:pt>
                <c:pt idx="25">
                  <c:v>1984</c:v>
                </c:pt>
                <c:pt idx="26">
                  <c:v>1985</c:v>
                </c:pt>
                <c:pt idx="27">
                  <c:v>1986</c:v>
                </c:pt>
                <c:pt idx="28">
                  <c:v>1987</c:v>
                </c:pt>
                <c:pt idx="29">
                  <c:v>1988</c:v>
                </c:pt>
                <c:pt idx="30">
                  <c:v>1989</c:v>
                </c:pt>
                <c:pt idx="31">
                  <c:v>1990</c:v>
                </c:pt>
                <c:pt idx="32">
                  <c:v>1991</c:v>
                </c:pt>
                <c:pt idx="33">
                  <c:v>1992</c:v>
                </c:pt>
                <c:pt idx="34">
                  <c:v>1993</c:v>
                </c:pt>
                <c:pt idx="35">
                  <c:v>1994</c:v>
                </c:pt>
                <c:pt idx="36">
                  <c:v>1995</c:v>
                </c:pt>
                <c:pt idx="37">
                  <c:v>1996</c:v>
                </c:pt>
                <c:pt idx="38">
                  <c:v>1997</c:v>
                </c:pt>
                <c:pt idx="39">
                  <c:v>1998</c:v>
                </c:pt>
                <c:pt idx="40">
                  <c:v>1999</c:v>
                </c:pt>
                <c:pt idx="41">
                  <c:v>2000</c:v>
                </c:pt>
                <c:pt idx="42">
                  <c:v>2001</c:v>
                </c:pt>
                <c:pt idx="43">
                  <c:v>2002</c:v>
                </c:pt>
                <c:pt idx="44">
                  <c:v>2003</c:v>
                </c:pt>
                <c:pt idx="45">
                  <c:v>2004</c:v>
                </c:pt>
                <c:pt idx="46">
                  <c:v>2005</c:v>
                </c:pt>
                <c:pt idx="47">
                  <c:v>2006</c:v>
                </c:pt>
                <c:pt idx="48">
                  <c:v>2007</c:v>
                </c:pt>
              </c:numCache>
            </c:numRef>
          </c:cat>
          <c:val>
            <c:numRef>
              <c:f>'[1]Table 1_4'!$H$5:$H$53</c:f>
              <c:numCache>
                <c:formatCode>General</c:formatCode>
                <c:ptCount val="49"/>
                <c:pt idx="0">
                  <c:v>140.42500000000004</c:v>
                </c:pt>
                <c:pt idx="1">
                  <c:v>140.30833333333337</c:v>
                </c:pt>
                <c:pt idx="2">
                  <c:v>143.04999999999998</c:v>
                </c:pt>
                <c:pt idx="3">
                  <c:v>146.49166666666665</c:v>
                </c:pt>
                <c:pt idx="4">
                  <c:v>150.96666666666667</c:v>
                </c:pt>
                <c:pt idx="5">
                  <c:v>156.75</c:v>
                </c:pt>
                <c:pt idx="6">
                  <c:v>163.43333333333334</c:v>
                </c:pt>
                <c:pt idx="7">
                  <c:v>170.9666666666667</c:v>
                </c:pt>
                <c:pt idx="8">
                  <c:v>177.70000000000002</c:v>
                </c:pt>
                <c:pt idx="9">
                  <c:v>190.07500000000002</c:v>
                </c:pt>
                <c:pt idx="10">
                  <c:v>201.39166666666668</c:v>
                </c:pt>
                <c:pt idx="11">
                  <c:v>209.09166666666667</c:v>
                </c:pt>
                <c:pt idx="12">
                  <c:v>223.12500000000003</c:v>
                </c:pt>
                <c:pt idx="13">
                  <c:v>239.02499999999998</c:v>
                </c:pt>
                <c:pt idx="14">
                  <c:v>256.30833333333334</c:v>
                </c:pt>
                <c:pt idx="15">
                  <c:v>269.14166666666665</c:v>
                </c:pt>
                <c:pt idx="16">
                  <c:v>281.32499999999999</c:v>
                </c:pt>
                <c:pt idx="17">
                  <c:v>297.19166666666666</c:v>
                </c:pt>
                <c:pt idx="18">
                  <c:v>319.88333333333333</c:v>
                </c:pt>
                <c:pt idx="19">
                  <c:v>346.15000000000003</c:v>
                </c:pt>
                <c:pt idx="20">
                  <c:v>372.55833333333339</c:v>
                </c:pt>
                <c:pt idx="21">
                  <c:v>395.69166666666666</c:v>
                </c:pt>
                <c:pt idx="22">
                  <c:v>424.95833333333326</c:v>
                </c:pt>
                <c:pt idx="23">
                  <c:v>452.98333333333335</c:v>
                </c:pt>
                <c:pt idx="24">
                  <c:v>503.1583333333333</c:v>
                </c:pt>
                <c:pt idx="25">
                  <c:v>538.64166666666665</c:v>
                </c:pt>
                <c:pt idx="26">
                  <c:v>586.94166666666672</c:v>
                </c:pt>
                <c:pt idx="27">
                  <c:v>666.25833333333321</c:v>
                </c:pt>
                <c:pt idx="28">
                  <c:v>743.56666666666661</c:v>
                </c:pt>
                <c:pt idx="29">
                  <c:v>774.76666666666677</c:v>
                </c:pt>
                <c:pt idx="30">
                  <c:v>782.1583333333333</c:v>
                </c:pt>
                <c:pt idx="31">
                  <c:v>810.55833333333328</c:v>
                </c:pt>
                <c:pt idx="32">
                  <c:v>859.01666666666654</c:v>
                </c:pt>
                <c:pt idx="33">
                  <c:v>965.86666666666645</c:v>
                </c:pt>
                <c:pt idx="34">
                  <c:v>1078.4000000000003</c:v>
                </c:pt>
                <c:pt idx="35">
                  <c:v>1145.2166666666667</c:v>
                </c:pt>
                <c:pt idx="36">
                  <c:v>1142.9833333333333</c:v>
                </c:pt>
                <c:pt idx="37">
                  <c:v>1106.8166666666666</c:v>
                </c:pt>
                <c:pt idx="38">
                  <c:v>1070.1833333333332</c:v>
                </c:pt>
                <c:pt idx="39">
                  <c:v>1080.675</c:v>
                </c:pt>
                <c:pt idx="40">
                  <c:v>1102.3416666666669</c:v>
                </c:pt>
                <c:pt idx="41">
                  <c:v>1103.5833333333333</c:v>
                </c:pt>
                <c:pt idx="42">
                  <c:v>1140.2499999999998</c:v>
                </c:pt>
                <c:pt idx="43">
                  <c:v>1196.2249999999999</c:v>
                </c:pt>
                <c:pt idx="44">
                  <c:v>1273.5250000000001</c:v>
                </c:pt>
                <c:pt idx="45">
                  <c:v>1344.4416666666666</c:v>
                </c:pt>
                <c:pt idx="46">
                  <c:v>1371.7916666666667</c:v>
                </c:pt>
                <c:pt idx="47">
                  <c:v>1374.7333333333333</c:v>
                </c:pt>
                <c:pt idx="48">
                  <c:v>1370.74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405760"/>
        <c:axId val="114407296"/>
      </c:lineChart>
      <c:catAx>
        <c:axId val="114405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407296"/>
        <c:crosses val="autoZero"/>
        <c:auto val="1"/>
        <c:lblAlgn val="ctr"/>
        <c:lblOffset val="100"/>
        <c:noMultiLvlLbl val="0"/>
      </c:catAx>
      <c:valAx>
        <c:axId val="114407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405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Impact</a:t>
            </a:r>
            <a:r>
              <a:rPr lang="en-US" baseline="0"/>
              <a:t> of Adverstising Expenditure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delete val="1"/>
          </c:dLbls>
          <c:xVal>
            <c:numRef>
              <c:f>'1.7'!$A$7:$A$27</c:f>
              <c:numCache>
                <c:formatCode>General</c:formatCode>
                <c:ptCount val="21"/>
                <c:pt idx="0">
                  <c:v>50.1</c:v>
                </c:pt>
                <c:pt idx="1">
                  <c:v>74.099999999999994</c:v>
                </c:pt>
                <c:pt idx="2">
                  <c:v>19.3</c:v>
                </c:pt>
                <c:pt idx="3">
                  <c:v>22.9</c:v>
                </c:pt>
                <c:pt idx="4">
                  <c:v>82.4</c:v>
                </c:pt>
                <c:pt idx="5">
                  <c:v>40.1</c:v>
                </c:pt>
                <c:pt idx="6">
                  <c:v>185.9</c:v>
                </c:pt>
                <c:pt idx="7">
                  <c:v>26.9</c:v>
                </c:pt>
                <c:pt idx="8">
                  <c:v>20.399999999999999</c:v>
                </c:pt>
                <c:pt idx="9">
                  <c:v>166.2</c:v>
                </c:pt>
                <c:pt idx="10">
                  <c:v>27</c:v>
                </c:pt>
                <c:pt idx="11">
                  <c:v>45.6</c:v>
                </c:pt>
                <c:pt idx="12">
                  <c:v>154.9</c:v>
                </c:pt>
                <c:pt idx="13">
                  <c:v>5</c:v>
                </c:pt>
                <c:pt idx="14">
                  <c:v>49.7</c:v>
                </c:pt>
                <c:pt idx="15">
                  <c:v>26.9</c:v>
                </c:pt>
                <c:pt idx="16">
                  <c:v>5.7</c:v>
                </c:pt>
                <c:pt idx="17">
                  <c:v>7.6</c:v>
                </c:pt>
                <c:pt idx="18">
                  <c:v>9.1999999999999993</c:v>
                </c:pt>
                <c:pt idx="19">
                  <c:v>32.4</c:v>
                </c:pt>
                <c:pt idx="20">
                  <c:v>6.1</c:v>
                </c:pt>
              </c:numCache>
            </c:numRef>
          </c:xVal>
          <c:yVal>
            <c:numRef>
              <c:f>'1.7'!$B$7:$B$27</c:f>
              <c:numCache>
                <c:formatCode>General</c:formatCode>
                <c:ptCount val="21"/>
                <c:pt idx="0">
                  <c:v>32.1</c:v>
                </c:pt>
                <c:pt idx="1">
                  <c:v>99.6</c:v>
                </c:pt>
                <c:pt idx="2">
                  <c:v>11.7</c:v>
                </c:pt>
                <c:pt idx="3">
                  <c:v>21.9</c:v>
                </c:pt>
                <c:pt idx="4">
                  <c:v>60.8</c:v>
                </c:pt>
                <c:pt idx="5">
                  <c:v>78.599999999999994</c:v>
                </c:pt>
                <c:pt idx="6">
                  <c:v>92.4</c:v>
                </c:pt>
                <c:pt idx="7">
                  <c:v>50.7</c:v>
                </c:pt>
                <c:pt idx="8">
                  <c:v>21.4</c:v>
                </c:pt>
                <c:pt idx="9">
                  <c:v>40.1</c:v>
                </c:pt>
                <c:pt idx="10">
                  <c:v>40.799999999999997</c:v>
                </c:pt>
                <c:pt idx="11">
                  <c:v>10.4</c:v>
                </c:pt>
                <c:pt idx="12">
                  <c:v>88.9</c:v>
                </c:pt>
                <c:pt idx="13">
                  <c:v>12</c:v>
                </c:pt>
                <c:pt idx="14">
                  <c:v>29.2</c:v>
                </c:pt>
                <c:pt idx="15">
                  <c:v>38</c:v>
                </c:pt>
                <c:pt idx="16">
                  <c:v>10</c:v>
                </c:pt>
                <c:pt idx="17">
                  <c:v>12.3</c:v>
                </c:pt>
                <c:pt idx="18">
                  <c:v>23.4</c:v>
                </c:pt>
                <c:pt idx="19">
                  <c:v>71.099999999999994</c:v>
                </c:pt>
                <c:pt idx="20">
                  <c:v>4.4000000000000004</c:v>
                </c:pt>
              </c:numCache>
            </c:numRef>
          </c:yVal>
          <c:smooth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axId val="113910528"/>
        <c:axId val="113912448"/>
      </c:scatterChart>
      <c:valAx>
        <c:axId val="113910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Adexp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3912448"/>
        <c:crosses val="autoZero"/>
        <c:crossBetween val="midCat"/>
      </c:valAx>
      <c:valAx>
        <c:axId val="1139124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Impression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39105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368300</xdr:colOff>
      <xdr:row>31</xdr:row>
      <xdr:rowOff>130174</xdr:rowOff>
    </xdr:from>
    <xdr:to>
      <xdr:col>13</xdr:col>
      <xdr:colOff>457200</xdr:colOff>
      <xdr:row>52</xdr:row>
      <xdr:rowOff>63499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</xdr:row>
      <xdr:rowOff>133350</xdr:rowOff>
    </xdr:from>
    <xdr:to>
      <xdr:col>19</xdr:col>
      <xdr:colOff>561975</xdr:colOff>
      <xdr:row>26</xdr:row>
      <xdr:rowOff>61912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57</xdr:row>
      <xdr:rowOff>157162</xdr:rowOff>
    </xdr:from>
    <xdr:to>
      <xdr:col>10</xdr:col>
      <xdr:colOff>133349</xdr:colOff>
      <xdr:row>88</xdr:row>
      <xdr:rowOff>47625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11</xdr:col>
      <xdr:colOff>304800</xdr:colOff>
      <xdr:row>24</xdr:row>
      <xdr:rowOff>152400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</xdr:row>
      <xdr:rowOff>57150</xdr:rowOff>
    </xdr:from>
    <xdr:to>
      <xdr:col>14</xdr:col>
      <xdr:colOff>495300</xdr:colOff>
      <xdr:row>27</xdr:row>
      <xdr:rowOff>138112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UJARATI%20BASIC%20ECONOMETRICS%205E\Data%20Sets\Table%201_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_4"/>
    </sheetNames>
    <sheetDataSet>
      <sheetData sheetId="0">
        <row r="5">
          <cell r="G5">
            <v>1959</v>
          </cell>
          <cell r="H5">
            <v>140.42500000000004</v>
          </cell>
        </row>
        <row r="6">
          <cell r="G6">
            <v>1960</v>
          </cell>
          <cell r="H6">
            <v>140.30833333333337</v>
          </cell>
        </row>
        <row r="7">
          <cell r="G7">
            <v>1961</v>
          </cell>
          <cell r="H7">
            <v>143.04999999999998</v>
          </cell>
        </row>
        <row r="8">
          <cell r="G8">
            <v>1962</v>
          </cell>
          <cell r="H8">
            <v>146.49166666666665</v>
          </cell>
        </row>
        <row r="9">
          <cell r="G9">
            <v>1963</v>
          </cell>
          <cell r="H9">
            <v>150.96666666666667</v>
          </cell>
        </row>
        <row r="10">
          <cell r="G10">
            <v>1964</v>
          </cell>
          <cell r="H10">
            <v>156.75</v>
          </cell>
        </row>
        <row r="11">
          <cell r="G11">
            <v>1965</v>
          </cell>
          <cell r="H11">
            <v>163.43333333333334</v>
          </cell>
        </row>
        <row r="12">
          <cell r="G12">
            <v>1966</v>
          </cell>
          <cell r="H12">
            <v>170.9666666666667</v>
          </cell>
        </row>
        <row r="13">
          <cell r="G13">
            <v>1967</v>
          </cell>
          <cell r="H13">
            <v>177.70000000000002</v>
          </cell>
        </row>
        <row r="14">
          <cell r="G14">
            <v>1968</v>
          </cell>
          <cell r="H14">
            <v>190.07500000000002</v>
          </cell>
        </row>
        <row r="15">
          <cell r="G15">
            <v>1969</v>
          </cell>
          <cell r="H15">
            <v>201.39166666666668</v>
          </cell>
        </row>
        <row r="16">
          <cell r="G16">
            <v>1970</v>
          </cell>
          <cell r="H16">
            <v>209.09166666666667</v>
          </cell>
        </row>
        <row r="17">
          <cell r="G17">
            <v>1971</v>
          </cell>
          <cell r="H17">
            <v>223.12500000000003</v>
          </cell>
        </row>
        <row r="18">
          <cell r="G18">
            <v>1972</v>
          </cell>
          <cell r="H18">
            <v>239.02499999999998</v>
          </cell>
        </row>
        <row r="19">
          <cell r="G19">
            <v>1973</v>
          </cell>
          <cell r="H19">
            <v>256.30833333333334</v>
          </cell>
        </row>
        <row r="20">
          <cell r="G20">
            <v>1974</v>
          </cell>
          <cell r="H20">
            <v>269.14166666666665</v>
          </cell>
        </row>
        <row r="21">
          <cell r="G21">
            <v>1975</v>
          </cell>
          <cell r="H21">
            <v>281.32499999999999</v>
          </cell>
        </row>
        <row r="22">
          <cell r="G22">
            <v>1976</v>
          </cell>
          <cell r="H22">
            <v>297.19166666666666</v>
          </cell>
        </row>
        <row r="23">
          <cell r="G23">
            <v>1977</v>
          </cell>
          <cell r="H23">
            <v>319.88333333333333</v>
          </cell>
        </row>
        <row r="24">
          <cell r="G24">
            <v>1978</v>
          </cell>
          <cell r="H24">
            <v>346.15000000000003</v>
          </cell>
        </row>
        <row r="25">
          <cell r="G25">
            <v>1979</v>
          </cell>
          <cell r="H25">
            <v>372.55833333333339</v>
          </cell>
        </row>
        <row r="26">
          <cell r="G26">
            <v>1980</v>
          </cell>
          <cell r="H26">
            <v>395.69166666666666</v>
          </cell>
        </row>
        <row r="27">
          <cell r="G27">
            <v>1981</v>
          </cell>
          <cell r="H27">
            <v>424.95833333333326</v>
          </cell>
        </row>
        <row r="28">
          <cell r="G28">
            <v>1982</v>
          </cell>
          <cell r="H28">
            <v>452.98333333333335</v>
          </cell>
        </row>
        <row r="29">
          <cell r="G29">
            <v>1983</v>
          </cell>
          <cell r="H29">
            <v>503.1583333333333</v>
          </cell>
        </row>
        <row r="30">
          <cell r="G30">
            <v>1984</v>
          </cell>
          <cell r="H30">
            <v>538.64166666666665</v>
          </cell>
        </row>
        <row r="31">
          <cell r="G31">
            <v>1985</v>
          </cell>
          <cell r="H31">
            <v>586.94166666666672</v>
          </cell>
        </row>
        <row r="32">
          <cell r="G32">
            <v>1986</v>
          </cell>
          <cell r="H32">
            <v>666.25833333333321</v>
          </cell>
        </row>
        <row r="33">
          <cell r="G33">
            <v>1987</v>
          </cell>
          <cell r="H33">
            <v>743.56666666666661</v>
          </cell>
        </row>
        <row r="34">
          <cell r="G34">
            <v>1988</v>
          </cell>
          <cell r="H34">
            <v>774.76666666666677</v>
          </cell>
        </row>
        <row r="35">
          <cell r="G35">
            <v>1989</v>
          </cell>
          <cell r="H35">
            <v>782.1583333333333</v>
          </cell>
        </row>
        <row r="36">
          <cell r="G36">
            <v>1990</v>
          </cell>
          <cell r="H36">
            <v>810.55833333333328</v>
          </cell>
        </row>
        <row r="37">
          <cell r="G37">
            <v>1991</v>
          </cell>
          <cell r="H37">
            <v>859.01666666666654</v>
          </cell>
        </row>
        <row r="38">
          <cell r="G38">
            <v>1992</v>
          </cell>
          <cell r="H38">
            <v>965.86666666666645</v>
          </cell>
        </row>
        <row r="39">
          <cell r="G39">
            <v>1993</v>
          </cell>
          <cell r="H39">
            <v>1078.4000000000003</v>
          </cell>
        </row>
        <row r="40">
          <cell r="G40">
            <v>1994</v>
          </cell>
          <cell r="H40">
            <v>1145.2166666666667</v>
          </cell>
        </row>
        <row r="41">
          <cell r="G41">
            <v>1995</v>
          </cell>
          <cell r="H41">
            <v>1142.9833333333333</v>
          </cell>
        </row>
        <row r="42">
          <cell r="G42">
            <v>1996</v>
          </cell>
          <cell r="H42">
            <v>1106.8166666666666</v>
          </cell>
        </row>
        <row r="43">
          <cell r="G43">
            <v>1997</v>
          </cell>
          <cell r="H43">
            <v>1070.1833333333332</v>
          </cell>
        </row>
        <row r="44">
          <cell r="G44">
            <v>1998</v>
          </cell>
          <cell r="H44">
            <v>1080.675</v>
          </cell>
        </row>
        <row r="45">
          <cell r="G45">
            <v>1999</v>
          </cell>
          <cell r="H45">
            <v>1102.3416666666669</v>
          </cell>
        </row>
        <row r="46">
          <cell r="G46">
            <v>2000</v>
          </cell>
          <cell r="H46">
            <v>1103.5833333333333</v>
          </cell>
        </row>
        <row r="47">
          <cell r="G47">
            <v>2001</v>
          </cell>
          <cell r="H47">
            <v>1140.2499999999998</v>
          </cell>
        </row>
        <row r="48">
          <cell r="G48">
            <v>2002</v>
          </cell>
          <cell r="H48">
            <v>1196.2249999999999</v>
          </cell>
        </row>
        <row r="49">
          <cell r="G49">
            <v>2003</v>
          </cell>
          <cell r="H49">
            <v>1273.5250000000001</v>
          </cell>
        </row>
        <row r="50">
          <cell r="G50">
            <v>2004</v>
          </cell>
          <cell r="H50">
            <v>1344.4416666666666</v>
          </cell>
        </row>
        <row r="51">
          <cell r="G51">
            <v>2005</v>
          </cell>
          <cell r="H51">
            <v>1371.7916666666667</v>
          </cell>
        </row>
        <row r="52">
          <cell r="G52">
            <v>2006</v>
          </cell>
          <cell r="H52">
            <v>1374.7333333333333</v>
          </cell>
        </row>
        <row r="53">
          <cell r="G53">
            <v>2007</v>
          </cell>
          <cell r="H53">
            <v>1370.74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://www.economagic.co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opLeftCell="C1" zoomScale="150" workbookViewId="0">
      <selection activeCell="J3" sqref="J3:Q29"/>
    </sheetView>
  </sheetViews>
  <sheetFormatPr defaultColWidth="8.85546875" defaultRowHeight="12.75"/>
  <cols>
    <col min="1" max="1" width="8.85546875" style="1" customWidth="1"/>
  </cols>
  <sheetData>
    <row r="1" spans="1:17">
      <c r="A1" s="1" t="s">
        <v>33</v>
      </c>
    </row>
    <row r="2" spans="1:17">
      <c r="J2" t="s">
        <v>34</v>
      </c>
    </row>
    <row r="3" spans="1:17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K3" t="s">
        <v>0</v>
      </c>
      <c r="L3" t="s">
        <v>1</v>
      </c>
      <c r="M3" t="s">
        <v>2</v>
      </c>
      <c r="N3" t="s">
        <v>3</v>
      </c>
      <c r="O3" t="s">
        <v>4</v>
      </c>
      <c r="P3" t="s">
        <v>5</v>
      </c>
      <c r="Q3" t="s">
        <v>6</v>
      </c>
    </row>
    <row r="4" spans="1:17">
      <c r="A4" s="2" t="s">
        <v>7</v>
      </c>
      <c r="B4" s="3">
        <v>82.4</v>
      </c>
      <c r="C4" s="3">
        <v>76.099999999999994</v>
      </c>
      <c r="D4" s="3">
        <v>90.9</v>
      </c>
      <c r="E4" s="3">
        <v>72.3</v>
      </c>
      <c r="F4" s="3">
        <v>86.7</v>
      </c>
      <c r="G4" s="3">
        <v>63.2</v>
      </c>
      <c r="H4" s="3">
        <v>78.5</v>
      </c>
      <c r="J4" s="2" t="s">
        <v>7</v>
      </c>
    </row>
    <row r="5" spans="1:17">
      <c r="A5" s="2" t="s">
        <v>8</v>
      </c>
      <c r="B5" s="3">
        <v>90.9</v>
      </c>
      <c r="C5" s="3">
        <v>85.6</v>
      </c>
      <c r="D5" s="3">
        <v>95.3</v>
      </c>
      <c r="E5" s="3">
        <v>81.900000000000006</v>
      </c>
      <c r="F5" s="3">
        <v>92.2</v>
      </c>
      <c r="G5" s="3">
        <v>75.400000000000006</v>
      </c>
      <c r="H5" s="3">
        <v>87.9</v>
      </c>
      <c r="J5" s="2" t="s">
        <v>8</v>
      </c>
      <c r="K5" s="5">
        <f>(B5-B4)/B4</f>
        <v>0.10315533980582524</v>
      </c>
      <c r="L5" s="5">
        <f t="shared" ref="L5:Q20" si="0">(C5-C4)/C4</f>
        <v>0.12483574244415244</v>
      </c>
      <c r="M5" s="5">
        <f t="shared" si="0"/>
        <v>4.8404840484048306E-2</v>
      </c>
      <c r="N5" s="5">
        <f t="shared" si="0"/>
        <v>0.13278008298755198</v>
      </c>
      <c r="O5" s="5">
        <f t="shared" si="0"/>
        <v>6.3437139561707032E-2</v>
      </c>
      <c r="P5" s="5">
        <f t="shared" si="0"/>
        <v>0.19303797468354433</v>
      </c>
      <c r="Q5" s="5">
        <f t="shared" si="0"/>
        <v>0.11974522292993638</v>
      </c>
    </row>
    <row r="6" spans="1:17">
      <c r="A6" s="2" t="s">
        <v>9</v>
      </c>
      <c r="B6" s="3">
        <v>96.5</v>
      </c>
      <c r="C6" s="3">
        <v>94.9</v>
      </c>
      <c r="D6" s="3">
        <v>98.1</v>
      </c>
      <c r="E6" s="3">
        <v>91.7</v>
      </c>
      <c r="F6" s="3">
        <v>97.1</v>
      </c>
      <c r="G6" s="3">
        <v>87.7</v>
      </c>
      <c r="H6" s="3">
        <v>95.4</v>
      </c>
      <c r="J6" s="2" t="s">
        <v>9</v>
      </c>
      <c r="K6" s="5">
        <f t="shared" ref="K6:K29" si="1">(B6-B5)/B5</f>
        <v>6.1606160616061542E-2</v>
      </c>
      <c r="L6" s="5">
        <f t="shared" si="0"/>
        <v>0.10864485981308425</v>
      </c>
      <c r="M6" s="5">
        <f t="shared" si="0"/>
        <v>2.9380902413431241E-2</v>
      </c>
      <c r="N6" s="5">
        <f t="shared" si="0"/>
        <v>0.11965811965811962</v>
      </c>
      <c r="O6" s="5">
        <f t="shared" si="0"/>
        <v>5.3145336225596432E-2</v>
      </c>
      <c r="P6" s="5">
        <f t="shared" si="0"/>
        <v>0.16312997347480102</v>
      </c>
      <c r="Q6" s="5">
        <f t="shared" si="0"/>
        <v>8.5324232081911255E-2</v>
      </c>
    </row>
    <row r="7" spans="1:17">
      <c r="A7" s="2" t="s">
        <v>10</v>
      </c>
      <c r="B7" s="3">
        <v>99.6</v>
      </c>
      <c r="C7" s="3">
        <v>100.4</v>
      </c>
      <c r="D7" s="3">
        <v>99.8</v>
      </c>
      <c r="E7" s="3">
        <v>100.4</v>
      </c>
      <c r="F7" s="3">
        <v>100.3</v>
      </c>
      <c r="G7" s="3">
        <v>100.8</v>
      </c>
      <c r="H7" s="3">
        <v>99.8</v>
      </c>
      <c r="J7" s="2" t="s">
        <v>10</v>
      </c>
      <c r="K7" s="5">
        <f t="shared" si="1"/>
        <v>3.2124352331606161E-2</v>
      </c>
      <c r="L7" s="5">
        <f t="shared" si="0"/>
        <v>5.7955742887249737E-2</v>
      </c>
      <c r="M7" s="5">
        <f t="shared" si="0"/>
        <v>1.7329255861365984E-2</v>
      </c>
      <c r="N7" s="5">
        <f t="shared" si="0"/>
        <v>9.4874591057797192E-2</v>
      </c>
      <c r="O7" s="5">
        <f t="shared" si="0"/>
        <v>3.295571575695163E-2</v>
      </c>
      <c r="P7" s="5">
        <f t="shared" si="0"/>
        <v>0.14937286202964645</v>
      </c>
      <c r="Q7" s="5">
        <f t="shared" si="0"/>
        <v>4.6121593291404521E-2</v>
      </c>
    </row>
    <row r="8" spans="1:17">
      <c r="A8" s="2" t="s">
        <v>11</v>
      </c>
      <c r="B8" s="3">
        <v>103.9</v>
      </c>
      <c r="C8" s="3">
        <v>104.7</v>
      </c>
      <c r="D8" s="3">
        <v>102.1</v>
      </c>
      <c r="E8" s="3">
        <v>108.1</v>
      </c>
      <c r="F8" s="3">
        <v>102.7</v>
      </c>
      <c r="G8" s="3">
        <v>111.5</v>
      </c>
      <c r="H8" s="3">
        <v>104.8</v>
      </c>
      <c r="J8" s="2" t="s">
        <v>11</v>
      </c>
      <c r="K8" s="5">
        <f t="shared" si="1"/>
        <v>4.3172690763052322E-2</v>
      </c>
      <c r="L8" s="5">
        <f t="shared" si="0"/>
        <v>4.2828685258964112E-2</v>
      </c>
      <c r="M8" s="5">
        <f t="shared" si="0"/>
        <v>2.3046092184368708E-2</v>
      </c>
      <c r="N8" s="5">
        <f t="shared" si="0"/>
        <v>7.6693227091633343E-2</v>
      </c>
      <c r="O8" s="5">
        <f t="shared" si="0"/>
        <v>2.3928215353938243E-2</v>
      </c>
      <c r="P8" s="5">
        <f t="shared" si="0"/>
        <v>0.10615079365079368</v>
      </c>
      <c r="Q8" s="5">
        <f t="shared" si="0"/>
        <v>5.0100200400801605E-2</v>
      </c>
    </row>
    <row r="9" spans="1:17">
      <c r="A9" s="2" t="s">
        <v>12</v>
      </c>
      <c r="B9" s="3">
        <v>107.6</v>
      </c>
      <c r="C9" s="3">
        <v>109</v>
      </c>
      <c r="D9" s="3">
        <v>104.2</v>
      </c>
      <c r="E9" s="3">
        <v>114.4</v>
      </c>
      <c r="F9" s="3">
        <v>104.8</v>
      </c>
      <c r="G9" s="3">
        <v>121.1</v>
      </c>
      <c r="H9" s="3">
        <v>111.1</v>
      </c>
      <c r="J9" s="2" t="s">
        <v>12</v>
      </c>
      <c r="K9" s="5">
        <f t="shared" si="1"/>
        <v>3.5611164581328091E-2</v>
      </c>
      <c r="L9" s="5">
        <f t="shared" si="0"/>
        <v>4.1069723018147056E-2</v>
      </c>
      <c r="M9" s="5">
        <f t="shared" si="0"/>
        <v>2.0568070519099008E-2</v>
      </c>
      <c r="N9" s="5">
        <f t="shared" si="0"/>
        <v>5.8279370952821569E-2</v>
      </c>
      <c r="O9" s="5">
        <f t="shared" si="0"/>
        <v>2.0447906523855836E-2</v>
      </c>
      <c r="P9" s="5">
        <f t="shared" si="0"/>
        <v>8.6098654708520128E-2</v>
      </c>
      <c r="Q9" s="5">
        <f t="shared" si="0"/>
        <v>6.0114503816793868E-2</v>
      </c>
    </row>
    <row r="10" spans="1:17">
      <c r="A10" s="2" t="s">
        <v>13</v>
      </c>
      <c r="B10" s="3">
        <v>109.6</v>
      </c>
      <c r="C10" s="3">
        <v>113.5</v>
      </c>
      <c r="D10" s="3">
        <v>104.9</v>
      </c>
      <c r="E10" s="3">
        <v>117.3</v>
      </c>
      <c r="F10" s="3">
        <v>104.7</v>
      </c>
      <c r="G10" s="3">
        <v>128.5</v>
      </c>
      <c r="H10" s="3">
        <v>114.9</v>
      </c>
      <c r="J10" s="2" t="s">
        <v>13</v>
      </c>
      <c r="K10" s="5">
        <f t="shared" si="1"/>
        <v>1.858736059479554E-2</v>
      </c>
      <c r="L10" s="5">
        <f t="shared" si="0"/>
        <v>4.1284403669724773E-2</v>
      </c>
      <c r="M10" s="5">
        <f t="shared" si="0"/>
        <v>6.7178502879078963E-3</v>
      </c>
      <c r="N10" s="5">
        <f t="shared" si="0"/>
        <v>2.5349650349650275E-2</v>
      </c>
      <c r="O10" s="5">
        <f t="shared" si="0"/>
        <v>-9.541984732823885E-4</v>
      </c>
      <c r="P10" s="5">
        <f t="shared" si="0"/>
        <v>6.110652353426925E-2</v>
      </c>
      <c r="Q10" s="5">
        <f t="shared" si="0"/>
        <v>3.4203420342034309E-2</v>
      </c>
    </row>
    <row r="11" spans="1:17">
      <c r="A11" s="2" t="s">
        <v>14</v>
      </c>
      <c r="B11" s="3">
        <v>113.6</v>
      </c>
      <c r="C11" s="3">
        <v>118.4</v>
      </c>
      <c r="D11" s="3">
        <v>104.9</v>
      </c>
      <c r="E11" s="3">
        <v>121.1</v>
      </c>
      <c r="F11" s="3">
        <v>104.9</v>
      </c>
      <c r="G11" s="3">
        <v>134.4</v>
      </c>
      <c r="H11" s="3">
        <v>119.7</v>
      </c>
      <c r="J11" s="2" t="s">
        <v>14</v>
      </c>
      <c r="K11" s="5">
        <f t="shared" si="1"/>
        <v>3.6496350364963508E-2</v>
      </c>
      <c r="L11" s="5">
        <f t="shared" si="0"/>
        <v>4.3171806167400933E-2</v>
      </c>
      <c r="M11" s="5">
        <f t="shared" si="0"/>
        <v>0</v>
      </c>
      <c r="N11" s="5">
        <f t="shared" si="0"/>
        <v>3.2395566922421119E-2</v>
      </c>
      <c r="O11" s="5">
        <f t="shared" si="0"/>
        <v>1.9102196752626823E-3</v>
      </c>
      <c r="P11" s="5">
        <f t="shared" si="0"/>
        <v>4.5914396887159578E-2</v>
      </c>
      <c r="Q11" s="5">
        <f t="shared" si="0"/>
        <v>4.1775456919060025E-2</v>
      </c>
    </row>
    <row r="12" spans="1:17">
      <c r="A12" s="2" t="s">
        <v>15</v>
      </c>
      <c r="B12" s="3">
        <v>118.3</v>
      </c>
      <c r="C12" s="3">
        <v>123.2</v>
      </c>
      <c r="D12" s="3">
        <v>105.6</v>
      </c>
      <c r="E12" s="3">
        <v>124.4</v>
      </c>
      <c r="F12" s="3">
        <v>106.3</v>
      </c>
      <c r="G12" s="3">
        <v>141.1</v>
      </c>
      <c r="H12" s="3">
        <v>125.6</v>
      </c>
      <c r="J12" s="2" t="s">
        <v>15</v>
      </c>
      <c r="K12" s="5">
        <f t="shared" si="1"/>
        <v>4.1373239436619746E-2</v>
      </c>
      <c r="L12" s="5">
        <f t="shared" si="0"/>
        <v>4.0540540540540515E-2</v>
      </c>
      <c r="M12" s="5">
        <f t="shared" si="0"/>
        <v>6.6730219256433609E-3</v>
      </c>
      <c r="N12" s="5">
        <f t="shared" si="0"/>
        <v>2.7250206440957981E-2</v>
      </c>
      <c r="O12" s="5">
        <f t="shared" si="0"/>
        <v>1.3346043851286857E-2</v>
      </c>
      <c r="P12" s="5">
        <f t="shared" si="0"/>
        <v>4.9851190476190389E-2</v>
      </c>
      <c r="Q12" s="5">
        <f t="shared" si="0"/>
        <v>4.9289891395154481E-2</v>
      </c>
    </row>
    <row r="13" spans="1:17">
      <c r="A13" s="2" t="s">
        <v>16</v>
      </c>
      <c r="B13" s="3">
        <v>124</v>
      </c>
      <c r="C13" s="3">
        <v>129.30000000000001</v>
      </c>
      <c r="D13" s="3">
        <v>108</v>
      </c>
      <c r="E13" s="3">
        <v>128.69999999999999</v>
      </c>
      <c r="F13" s="3">
        <v>109.2</v>
      </c>
      <c r="G13" s="3">
        <v>150.4</v>
      </c>
      <c r="H13" s="3">
        <v>135.30000000000001</v>
      </c>
      <c r="J13" s="2" t="s">
        <v>16</v>
      </c>
      <c r="K13" s="5">
        <f t="shared" si="1"/>
        <v>4.8182586644125128E-2</v>
      </c>
      <c r="L13" s="5">
        <f t="shared" si="0"/>
        <v>4.9512987012987078E-2</v>
      </c>
      <c r="M13" s="5">
        <f t="shared" si="0"/>
        <v>2.2727272727272783E-2</v>
      </c>
      <c r="N13" s="5">
        <f t="shared" si="0"/>
        <v>3.4565916398713689E-2</v>
      </c>
      <c r="O13" s="5">
        <f t="shared" si="0"/>
        <v>2.7281279397930441E-2</v>
      </c>
      <c r="P13" s="5">
        <f t="shared" si="0"/>
        <v>6.5910701630049695E-2</v>
      </c>
      <c r="Q13" s="5">
        <f t="shared" si="0"/>
        <v>7.722929936305746E-2</v>
      </c>
    </row>
    <row r="14" spans="1:17">
      <c r="A14" s="2" t="s">
        <v>17</v>
      </c>
      <c r="B14" s="3">
        <v>130.69999999999999</v>
      </c>
      <c r="C14" s="3">
        <v>135.5</v>
      </c>
      <c r="D14" s="3">
        <v>111.4</v>
      </c>
      <c r="E14" s="3">
        <v>133</v>
      </c>
      <c r="F14" s="3">
        <v>112.2</v>
      </c>
      <c r="G14" s="3">
        <v>159.6</v>
      </c>
      <c r="H14" s="3">
        <v>148.19999999999999</v>
      </c>
      <c r="J14" s="2" t="s">
        <v>17</v>
      </c>
      <c r="K14" s="5">
        <f t="shared" si="1"/>
        <v>5.4032258064516038E-2</v>
      </c>
      <c r="L14" s="5">
        <f t="shared" si="0"/>
        <v>4.7950502706883127E-2</v>
      </c>
      <c r="M14" s="5">
        <f t="shared" si="0"/>
        <v>3.1481481481481534E-2</v>
      </c>
      <c r="N14" s="5">
        <f t="shared" si="0"/>
        <v>3.3411033411033506E-2</v>
      </c>
      <c r="O14" s="5">
        <f t="shared" si="0"/>
        <v>2.7472527472527472E-2</v>
      </c>
      <c r="P14" s="5">
        <f t="shared" si="0"/>
        <v>6.1170212765957369E-2</v>
      </c>
      <c r="Q14" s="5">
        <f t="shared" si="0"/>
        <v>9.5343680709534195E-2</v>
      </c>
    </row>
    <row r="15" spans="1:17">
      <c r="A15" s="2" t="s">
        <v>18</v>
      </c>
      <c r="B15" s="3">
        <v>136.19999999999999</v>
      </c>
      <c r="C15" s="3">
        <v>143.1</v>
      </c>
      <c r="D15" s="3">
        <v>115</v>
      </c>
      <c r="E15" s="3">
        <v>137.19999999999999</v>
      </c>
      <c r="F15" s="3">
        <v>116.3</v>
      </c>
      <c r="G15" s="3">
        <v>169.8</v>
      </c>
      <c r="H15" s="3">
        <v>156.9</v>
      </c>
      <c r="J15" s="2" t="s">
        <v>18</v>
      </c>
      <c r="K15" s="5">
        <f t="shared" si="1"/>
        <v>4.2081101759755171E-2</v>
      </c>
      <c r="L15" s="5">
        <f t="shared" si="0"/>
        <v>5.6088560885608811E-2</v>
      </c>
      <c r="M15" s="5">
        <f t="shared" si="0"/>
        <v>3.2315978456014312E-2</v>
      </c>
      <c r="N15" s="5">
        <f t="shared" si="0"/>
        <v>3.157894736842097E-2</v>
      </c>
      <c r="O15" s="5">
        <f t="shared" si="0"/>
        <v>3.6541889483065901E-2</v>
      </c>
      <c r="P15" s="5">
        <f t="shared" si="0"/>
        <v>6.3909774436090333E-2</v>
      </c>
      <c r="Q15" s="5">
        <f t="shared" si="0"/>
        <v>5.8704453441295663E-2</v>
      </c>
    </row>
    <row r="16" spans="1:17">
      <c r="A16" s="2" t="s">
        <v>19</v>
      </c>
      <c r="B16" s="3">
        <v>140.30000000000001</v>
      </c>
      <c r="C16" s="3">
        <v>145.30000000000001</v>
      </c>
      <c r="D16" s="3">
        <v>117</v>
      </c>
      <c r="E16" s="3">
        <v>140.5</v>
      </c>
      <c r="F16" s="3">
        <v>122.1</v>
      </c>
      <c r="G16" s="3">
        <v>178.8</v>
      </c>
      <c r="H16" s="3">
        <v>162.69999999999999</v>
      </c>
      <c r="J16" s="2" t="s">
        <v>19</v>
      </c>
      <c r="K16" s="5">
        <f t="shared" si="1"/>
        <v>3.0102790014684456E-2</v>
      </c>
      <c r="L16" s="5">
        <f t="shared" si="0"/>
        <v>1.5373864430468323E-2</v>
      </c>
      <c r="M16" s="5">
        <f t="shared" si="0"/>
        <v>1.7391304347826087E-2</v>
      </c>
      <c r="N16" s="5">
        <f t="shared" si="0"/>
        <v>2.405247813411087E-2</v>
      </c>
      <c r="O16" s="5">
        <f t="shared" si="0"/>
        <v>4.9871023215821132E-2</v>
      </c>
      <c r="P16" s="5">
        <f t="shared" si="0"/>
        <v>5.3003533568904589E-2</v>
      </c>
      <c r="Q16" s="5">
        <f t="shared" si="0"/>
        <v>3.6966220522625763E-2</v>
      </c>
    </row>
    <row r="17" spans="1:17">
      <c r="A17" s="2" t="s">
        <v>20</v>
      </c>
      <c r="B17" s="3">
        <v>144.5</v>
      </c>
      <c r="C17" s="3">
        <v>147.9</v>
      </c>
      <c r="D17" s="3">
        <v>118.5</v>
      </c>
      <c r="E17" s="3">
        <v>143.5</v>
      </c>
      <c r="F17" s="3">
        <v>127.6</v>
      </c>
      <c r="G17" s="3">
        <v>186.4</v>
      </c>
      <c r="H17" s="3">
        <v>165.3</v>
      </c>
      <c r="J17" s="2" t="s">
        <v>20</v>
      </c>
      <c r="K17" s="5">
        <f t="shared" si="1"/>
        <v>2.9935851746257933E-2</v>
      </c>
      <c r="L17" s="5">
        <f t="shared" si="0"/>
        <v>1.7894012388162382E-2</v>
      </c>
      <c r="M17" s="5">
        <f t="shared" si="0"/>
        <v>1.282051282051282E-2</v>
      </c>
      <c r="N17" s="5">
        <f t="shared" si="0"/>
        <v>2.1352313167259787E-2</v>
      </c>
      <c r="O17" s="5">
        <f t="shared" si="0"/>
        <v>4.504504504504505E-2</v>
      </c>
      <c r="P17" s="5">
        <f t="shared" si="0"/>
        <v>4.250559284116328E-2</v>
      </c>
      <c r="Q17" s="5">
        <f t="shared" si="0"/>
        <v>1.5980331899201124E-2</v>
      </c>
    </row>
    <row r="18" spans="1:17">
      <c r="A18" s="2" t="s">
        <v>21</v>
      </c>
      <c r="B18" s="3">
        <v>148.19999999999999</v>
      </c>
      <c r="C18" s="3">
        <v>148.19999999999999</v>
      </c>
      <c r="D18" s="3">
        <v>119.3</v>
      </c>
      <c r="E18" s="3">
        <v>145.80000000000001</v>
      </c>
      <c r="F18" s="3">
        <v>131.1</v>
      </c>
      <c r="G18" s="3">
        <v>193.7</v>
      </c>
      <c r="H18" s="3">
        <v>169.4</v>
      </c>
      <c r="J18" s="2" t="s">
        <v>21</v>
      </c>
      <c r="K18" s="5">
        <f t="shared" si="1"/>
        <v>2.5605536332179851E-2</v>
      </c>
      <c r="L18" s="5">
        <f t="shared" si="0"/>
        <v>2.0283975659228055E-3</v>
      </c>
      <c r="M18" s="5">
        <f t="shared" si="0"/>
        <v>6.7510548523206509E-3</v>
      </c>
      <c r="N18" s="5">
        <f t="shared" si="0"/>
        <v>1.6027874564460011E-2</v>
      </c>
      <c r="O18" s="5">
        <f t="shared" si="0"/>
        <v>2.7429467084639499E-2</v>
      </c>
      <c r="P18" s="5">
        <f t="shared" si="0"/>
        <v>3.9163090128755275E-2</v>
      </c>
      <c r="Q18" s="5">
        <f t="shared" si="0"/>
        <v>2.4803387779794277E-2</v>
      </c>
    </row>
    <row r="19" spans="1:17">
      <c r="A19" s="2" t="s">
        <v>22</v>
      </c>
      <c r="B19" s="3">
        <v>152.4</v>
      </c>
      <c r="C19" s="3">
        <v>151.4</v>
      </c>
      <c r="D19" s="3">
        <v>119.2</v>
      </c>
      <c r="E19" s="3">
        <v>148.4</v>
      </c>
      <c r="F19" s="3">
        <v>133.5</v>
      </c>
      <c r="G19" s="3">
        <v>204.1</v>
      </c>
      <c r="H19" s="3">
        <v>175.1</v>
      </c>
      <c r="J19" s="2" t="s">
        <v>22</v>
      </c>
      <c r="K19" s="5">
        <f t="shared" si="1"/>
        <v>2.8340080971660037E-2</v>
      </c>
      <c r="L19" s="5">
        <f t="shared" si="0"/>
        <v>2.1592442645074341E-2</v>
      </c>
      <c r="M19" s="5">
        <f t="shared" si="0"/>
        <v>-8.3822296730925669E-4</v>
      </c>
      <c r="N19" s="5">
        <f t="shared" si="0"/>
        <v>1.783264746227705E-2</v>
      </c>
      <c r="O19" s="5">
        <f t="shared" si="0"/>
        <v>1.8306636155606452E-2</v>
      </c>
      <c r="P19" s="5">
        <f t="shared" si="0"/>
        <v>5.3691275167785268E-2</v>
      </c>
      <c r="Q19" s="5">
        <f t="shared" si="0"/>
        <v>3.3648170011806304E-2</v>
      </c>
    </row>
    <row r="20" spans="1:17">
      <c r="A20" s="2" t="s">
        <v>23</v>
      </c>
      <c r="B20" s="3">
        <v>156.9</v>
      </c>
      <c r="C20" s="3">
        <v>153.80000000000001</v>
      </c>
      <c r="D20" s="3">
        <v>119.3</v>
      </c>
      <c r="E20" s="3">
        <v>151.4</v>
      </c>
      <c r="F20" s="3">
        <v>135.5</v>
      </c>
      <c r="G20" s="3">
        <v>212</v>
      </c>
      <c r="H20" s="3">
        <v>179.4</v>
      </c>
      <c r="J20" s="2" t="s">
        <v>23</v>
      </c>
      <c r="K20" s="5">
        <f t="shared" si="1"/>
        <v>2.952755905511811E-2</v>
      </c>
      <c r="L20" s="5">
        <f t="shared" si="0"/>
        <v>1.5852047556142706E-2</v>
      </c>
      <c r="M20" s="5">
        <f t="shared" si="0"/>
        <v>8.3892617449659657E-4</v>
      </c>
      <c r="N20" s="5">
        <f t="shared" si="0"/>
        <v>2.0215633423180591E-2</v>
      </c>
      <c r="O20" s="5">
        <f t="shared" si="0"/>
        <v>1.4981273408239701E-2</v>
      </c>
      <c r="P20" s="5">
        <f t="shared" si="0"/>
        <v>3.870651641352281E-2</v>
      </c>
      <c r="Q20" s="5">
        <f t="shared" si="0"/>
        <v>2.4557395773843582E-2</v>
      </c>
    </row>
    <row r="21" spans="1:17">
      <c r="A21" s="2" t="s">
        <v>24</v>
      </c>
      <c r="B21" s="3">
        <v>160.5</v>
      </c>
      <c r="C21" s="3">
        <v>156.30000000000001</v>
      </c>
      <c r="D21" s="3">
        <v>121.5</v>
      </c>
      <c r="E21" s="3">
        <v>153.19999999999999</v>
      </c>
      <c r="F21" s="3">
        <v>137.80000000000001</v>
      </c>
      <c r="G21" s="3">
        <v>215.7</v>
      </c>
      <c r="H21" s="3">
        <v>185</v>
      </c>
      <c r="J21" s="2" t="s">
        <v>24</v>
      </c>
      <c r="K21" s="5">
        <f t="shared" si="1"/>
        <v>2.2944550669216024E-2</v>
      </c>
      <c r="L21" s="5">
        <f t="shared" ref="L21:L29" si="2">(C21-C20)/C20</f>
        <v>1.625487646293888E-2</v>
      </c>
      <c r="M21" s="5">
        <f t="shared" ref="M21:M29" si="3">(D21-D20)/D20</f>
        <v>1.8440905280804717E-2</v>
      </c>
      <c r="N21" s="5">
        <f t="shared" ref="N21:N29" si="4">(E21-E20)/E20</f>
        <v>1.1889035667106888E-2</v>
      </c>
      <c r="O21" s="5">
        <f t="shared" ref="O21:O29" si="5">(F21-F20)/F20</f>
        <v>1.6974169741697499E-2</v>
      </c>
      <c r="P21" s="5">
        <f t="shared" ref="P21:P29" si="6">(G21-G20)/G20</f>
        <v>1.7452830188679193E-2</v>
      </c>
      <c r="Q21" s="5">
        <f t="shared" ref="Q21:Q29" si="7">(H21-H20)/H20</f>
        <v>3.1215161649944225E-2</v>
      </c>
    </row>
    <row r="22" spans="1:17">
      <c r="A22" s="2" t="s">
        <v>25</v>
      </c>
      <c r="B22" s="3">
        <v>163</v>
      </c>
      <c r="C22" s="3">
        <v>157.80000000000001</v>
      </c>
      <c r="D22" s="3">
        <v>122.2</v>
      </c>
      <c r="E22" s="3">
        <v>154.19999999999999</v>
      </c>
      <c r="F22" s="3">
        <v>139.1</v>
      </c>
      <c r="G22" s="3">
        <v>222.5</v>
      </c>
      <c r="H22" s="3">
        <v>191.4</v>
      </c>
      <c r="J22" s="2" t="s">
        <v>25</v>
      </c>
      <c r="K22" s="5">
        <f t="shared" si="1"/>
        <v>1.5576323987538941E-2</v>
      </c>
      <c r="L22" s="5">
        <f t="shared" si="2"/>
        <v>9.5969289827255271E-3</v>
      </c>
      <c r="M22" s="5">
        <f t="shared" si="3"/>
        <v>5.7613168724280073E-3</v>
      </c>
      <c r="N22" s="5">
        <f t="shared" si="4"/>
        <v>6.5274151436031337E-3</v>
      </c>
      <c r="O22" s="5">
        <f t="shared" si="5"/>
        <v>9.4339622641508181E-3</v>
      </c>
      <c r="P22" s="5">
        <f t="shared" si="6"/>
        <v>3.1525266573945346E-2</v>
      </c>
      <c r="Q22" s="5">
        <f t="shared" si="7"/>
        <v>3.4594594594594623E-2</v>
      </c>
    </row>
    <row r="23" spans="1:17">
      <c r="A23" s="2" t="s">
        <v>26</v>
      </c>
      <c r="B23" s="3">
        <v>166.6</v>
      </c>
      <c r="C23" s="3">
        <v>160.5</v>
      </c>
      <c r="D23" s="3">
        <v>121.8</v>
      </c>
      <c r="E23" s="3">
        <v>155</v>
      </c>
      <c r="F23" s="3">
        <v>140</v>
      </c>
      <c r="G23" s="3">
        <v>226.2</v>
      </c>
      <c r="H23" s="3">
        <v>194.3</v>
      </c>
      <c r="J23" s="2" t="s">
        <v>26</v>
      </c>
      <c r="K23" s="5">
        <f t="shared" si="1"/>
        <v>2.2085889570552113E-2</v>
      </c>
      <c r="L23" s="5">
        <f t="shared" si="2"/>
        <v>1.7110266159695745E-2</v>
      </c>
      <c r="M23" s="5">
        <f t="shared" si="3"/>
        <v>-3.273322422258639E-3</v>
      </c>
      <c r="N23" s="5">
        <f t="shared" si="4"/>
        <v>5.1880674448768578E-3</v>
      </c>
      <c r="O23" s="5">
        <f t="shared" si="5"/>
        <v>6.4701653486700624E-3</v>
      </c>
      <c r="P23" s="5">
        <f t="shared" si="6"/>
        <v>1.6629213483146017E-2</v>
      </c>
      <c r="Q23" s="5">
        <f t="shared" si="7"/>
        <v>1.5151515151515181E-2</v>
      </c>
    </row>
    <row r="24" spans="1:17">
      <c r="A24" s="2" t="s">
        <v>27</v>
      </c>
      <c r="B24" s="3">
        <v>172.2</v>
      </c>
      <c r="C24" s="3">
        <v>164.9</v>
      </c>
      <c r="D24" s="3">
        <v>121</v>
      </c>
      <c r="E24" s="3">
        <v>157.6</v>
      </c>
      <c r="F24" s="3">
        <v>142</v>
      </c>
      <c r="G24" s="3">
        <v>231.9</v>
      </c>
      <c r="H24" s="3">
        <v>200.1</v>
      </c>
      <c r="J24" s="2" t="s">
        <v>27</v>
      </c>
      <c r="K24" s="5">
        <f t="shared" si="1"/>
        <v>3.3613445378151224E-2</v>
      </c>
      <c r="L24" s="5">
        <f t="shared" si="2"/>
        <v>2.7414330218068571E-2</v>
      </c>
      <c r="M24" s="5">
        <f t="shared" si="3"/>
        <v>-6.5681444991789592E-3</v>
      </c>
      <c r="N24" s="5">
        <f t="shared" si="4"/>
        <v>1.6774193548387061E-2</v>
      </c>
      <c r="O24" s="5">
        <f t="shared" si="5"/>
        <v>1.4285714285714285E-2</v>
      </c>
      <c r="P24" s="5">
        <f t="shared" si="6"/>
        <v>2.5198938992042518E-2</v>
      </c>
      <c r="Q24" s="5">
        <f t="shared" si="7"/>
        <v>2.9850746268656626E-2</v>
      </c>
    </row>
    <row r="25" spans="1:17">
      <c r="A25" s="2" t="s">
        <v>28</v>
      </c>
      <c r="B25" s="3">
        <v>177.1</v>
      </c>
      <c r="C25" s="3">
        <v>169.1</v>
      </c>
      <c r="D25" s="3">
        <v>120.1</v>
      </c>
      <c r="E25" s="3">
        <v>160.19999999999999</v>
      </c>
      <c r="F25" s="3">
        <v>144.80000000000001</v>
      </c>
      <c r="G25" s="3">
        <v>238.3</v>
      </c>
      <c r="H25" s="3">
        <v>203.6</v>
      </c>
      <c r="J25" s="2" t="s">
        <v>28</v>
      </c>
      <c r="K25" s="5">
        <f t="shared" si="1"/>
        <v>2.8455284552845562E-2</v>
      </c>
      <c r="L25" s="5">
        <f t="shared" si="2"/>
        <v>2.5469981807155782E-2</v>
      </c>
      <c r="M25" s="5">
        <f t="shared" si="3"/>
        <v>-7.4380165289256667E-3</v>
      </c>
      <c r="N25" s="5">
        <f t="shared" si="4"/>
        <v>1.6497461928933976E-2</v>
      </c>
      <c r="O25" s="5">
        <f t="shared" si="5"/>
        <v>1.9718309859155011E-2</v>
      </c>
      <c r="P25" s="5">
        <f t="shared" si="6"/>
        <v>2.7598102630444182E-2</v>
      </c>
      <c r="Q25" s="5">
        <f t="shared" si="7"/>
        <v>1.7491254372813594E-2</v>
      </c>
    </row>
    <row r="26" spans="1:17">
      <c r="A26" s="4" t="s">
        <v>29</v>
      </c>
      <c r="B26" s="3">
        <v>179.9</v>
      </c>
      <c r="C26" s="3">
        <v>172.9</v>
      </c>
      <c r="D26" s="3">
        <v>119</v>
      </c>
      <c r="E26" s="3">
        <v>163.30000000000001</v>
      </c>
      <c r="F26" s="3">
        <v>146.69999999999999</v>
      </c>
      <c r="G26" s="3">
        <v>244.3</v>
      </c>
      <c r="H26" s="3">
        <v>207</v>
      </c>
      <c r="J26" s="4" t="s">
        <v>29</v>
      </c>
      <c r="K26" s="5">
        <f t="shared" si="1"/>
        <v>1.5810276679841962E-2</v>
      </c>
      <c r="L26" s="5">
        <f t="shared" si="2"/>
        <v>2.2471910112359619E-2</v>
      </c>
      <c r="M26" s="5">
        <f t="shared" si="3"/>
        <v>-9.1590341382181053E-3</v>
      </c>
      <c r="N26" s="5">
        <f t="shared" si="4"/>
        <v>1.9350811485643091E-2</v>
      </c>
      <c r="O26" s="5">
        <f t="shared" si="5"/>
        <v>1.3121546961325808E-2</v>
      </c>
      <c r="P26" s="5">
        <f t="shared" si="6"/>
        <v>2.517834662190516E-2</v>
      </c>
      <c r="Q26" s="5">
        <f t="shared" si="7"/>
        <v>1.6699410609037357E-2</v>
      </c>
    </row>
    <row r="27" spans="1:17">
      <c r="A27" s="4" t="s">
        <v>30</v>
      </c>
      <c r="B27" s="3">
        <v>184</v>
      </c>
      <c r="C27" s="3">
        <v>177.7</v>
      </c>
      <c r="D27" s="3">
        <v>118.7</v>
      </c>
      <c r="E27" s="3">
        <v>166.7</v>
      </c>
      <c r="F27" s="3">
        <v>148.30000000000001</v>
      </c>
      <c r="G27" s="3">
        <v>250.8</v>
      </c>
      <c r="H27" s="3">
        <v>213</v>
      </c>
      <c r="J27" s="4" t="s">
        <v>30</v>
      </c>
      <c r="K27" s="5">
        <f t="shared" si="1"/>
        <v>2.2790439132851552E-2</v>
      </c>
      <c r="L27" s="5">
        <f t="shared" si="2"/>
        <v>2.7761711972238187E-2</v>
      </c>
      <c r="M27" s="5">
        <f t="shared" si="3"/>
        <v>-2.5210084033613208E-3</v>
      </c>
      <c r="N27" s="5">
        <f t="shared" si="4"/>
        <v>2.0820575627678979E-2</v>
      </c>
      <c r="O27" s="5">
        <f t="shared" si="5"/>
        <v>1.0906612133606155E-2</v>
      </c>
      <c r="P27" s="5">
        <f t="shared" si="6"/>
        <v>2.6606631191158411E-2</v>
      </c>
      <c r="Q27" s="5">
        <f t="shared" si="7"/>
        <v>2.8985507246376812E-2</v>
      </c>
    </row>
    <row r="28" spans="1:17">
      <c r="A28" s="4" t="s">
        <v>31</v>
      </c>
      <c r="B28" s="3">
        <v>188.9</v>
      </c>
      <c r="C28" s="3">
        <v>181</v>
      </c>
      <c r="D28" s="3">
        <v>118.7</v>
      </c>
      <c r="E28" s="3">
        <v>170.3</v>
      </c>
      <c r="F28" s="3">
        <v>150.80000000000001</v>
      </c>
      <c r="G28" s="3">
        <v>256.3</v>
      </c>
      <c r="H28" s="3">
        <v>219.4</v>
      </c>
      <c r="J28" s="4" t="s">
        <v>31</v>
      </c>
      <c r="K28" s="5">
        <f t="shared" si="1"/>
        <v>2.6630434782608726E-2</v>
      </c>
      <c r="L28" s="5">
        <f t="shared" si="2"/>
        <v>1.8570624648283688E-2</v>
      </c>
      <c r="M28" s="5">
        <f t="shared" si="3"/>
        <v>0</v>
      </c>
      <c r="N28" s="5">
        <f t="shared" si="4"/>
        <v>2.1595680863827373E-2</v>
      </c>
      <c r="O28" s="5">
        <f t="shared" si="5"/>
        <v>1.6857720836142953E-2</v>
      </c>
      <c r="P28" s="5">
        <f t="shared" si="6"/>
        <v>2.1929824561403508E-2</v>
      </c>
      <c r="Q28" s="5">
        <f t="shared" si="7"/>
        <v>3.0046948356807539E-2</v>
      </c>
    </row>
    <row r="29" spans="1:17">
      <c r="A29" s="4" t="s">
        <v>32</v>
      </c>
      <c r="B29" s="3">
        <v>195.3</v>
      </c>
      <c r="C29" s="3">
        <v>184.9</v>
      </c>
      <c r="D29" s="3">
        <v>118.3</v>
      </c>
      <c r="E29" s="3">
        <v>173.2</v>
      </c>
      <c r="F29" s="3">
        <v>153.69999999999999</v>
      </c>
      <c r="G29" s="3">
        <v>261.3</v>
      </c>
      <c r="H29" s="3">
        <v>225.6</v>
      </c>
      <c r="J29" s="4" t="s">
        <v>32</v>
      </c>
      <c r="K29" s="5">
        <f t="shared" si="1"/>
        <v>3.3880359978824805E-2</v>
      </c>
      <c r="L29" s="5">
        <f t="shared" si="2"/>
        <v>2.1546961325966882E-2</v>
      </c>
      <c r="M29" s="5">
        <f t="shared" si="3"/>
        <v>-3.3698399326032493E-3</v>
      </c>
      <c r="N29" s="5">
        <f t="shared" si="4"/>
        <v>1.7028772753963459E-2</v>
      </c>
      <c r="O29" s="5">
        <f t="shared" si="5"/>
        <v>1.9230769230769079E-2</v>
      </c>
      <c r="P29" s="5">
        <f t="shared" si="6"/>
        <v>1.9508388607101051E-2</v>
      </c>
      <c r="Q29" s="5">
        <f t="shared" si="7"/>
        <v>2.8258887876025471E-2</v>
      </c>
    </row>
    <row r="30" spans="1:17">
      <c r="J30" s="6" t="s">
        <v>39</v>
      </c>
      <c r="K30" s="7">
        <f>AVERAGE(K5:K29)</f>
        <v>3.5268857112599188E-2</v>
      </c>
      <c r="L30" s="7">
        <f t="shared" ref="L30:Q30" si="8">AVERAGE(L5:L29)</f>
        <v>3.6512876427197846E-2</v>
      </c>
      <c r="M30" s="7">
        <f t="shared" si="8"/>
        <v>1.0699247911886671E-2</v>
      </c>
      <c r="N30" s="7">
        <f t="shared" si="8"/>
        <v>3.6079586954177206E-2</v>
      </c>
      <c r="O30" s="7">
        <f t="shared" si="8"/>
        <v>2.3285779615976946E-2</v>
      </c>
      <c r="P30" s="7">
        <f t="shared" si="8"/>
        <v>5.9374024369879146E-2</v>
      </c>
      <c r="Q30" s="7">
        <f t="shared" si="8"/>
        <v>4.3448059472161044E-2</v>
      </c>
    </row>
    <row r="31" spans="1:17" ht="22.5">
      <c r="E31" t="s">
        <v>35</v>
      </c>
      <c r="J31" s="6" t="s">
        <v>40</v>
      </c>
      <c r="K31" s="7">
        <f>STDEV(K5:K29)</f>
        <v>1.8096960762964718E-2</v>
      </c>
      <c r="L31" s="7">
        <f t="shared" ref="L31:Q31" si="9">STDEV(L5:L29)</f>
        <v>2.8474133847300728E-2</v>
      </c>
      <c r="M31" s="7">
        <f t="shared" si="9"/>
        <v>1.4914097853375307E-2</v>
      </c>
      <c r="N31" s="7">
        <f t="shared" si="9"/>
        <v>3.4018642051455092E-2</v>
      </c>
      <c r="O31" s="7">
        <f t="shared" si="9"/>
        <v>1.6036278901338335E-2</v>
      </c>
      <c r="P31" s="7">
        <f t="shared" si="9"/>
        <v>4.6966265669428568E-2</v>
      </c>
      <c r="Q31" s="7">
        <f t="shared" si="9"/>
        <v>2.6546220252536674E-2</v>
      </c>
    </row>
    <row r="59" spans="3:4">
      <c r="C59" t="s">
        <v>36</v>
      </c>
      <c r="D59" t="s">
        <v>37</v>
      </c>
    </row>
    <row r="61" spans="3:4">
      <c r="C61" t="s">
        <v>38</v>
      </c>
      <c r="D61" t="s">
        <v>41</v>
      </c>
    </row>
    <row r="62" spans="3:4">
      <c r="D62" t="s">
        <v>42</v>
      </c>
    </row>
    <row r="63" spans="3:4">
      <c r="D63" t="s">
        <v>43</v>
      </c>
    </row>
  </sheetData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3"/>
  <sheetViews>
    <sheetView workbookViewId="0">
      <selection activeCell="C34" sqref="C34"/>
    </sheetView>
  </sheetViews>
  <sheetFormatPr defaultRowHeight="12.75"/>
  <sheetData>
    <row r="2" spans="2:11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</row>
    <row r="3" spans="2:11">
      <c r="B3" t="s">
        <v>7</v>
      </c>
      <c r="K3" t="s">
        <v>34</v>
      </c>
    </row>
    <row r="4" spans="2:11">
      <c r="B4" t="s">
        <v>8</v>
      </c>
      <c r="C4" s="5">
        <v>0.10315533980582524</v>
      </c>
      <c r="D4" s="5">
        <v>0.12483574244415244</v>
      </c>
      <c r="E4" s="5">
        <v>4.8404840484048306E-2</v>
      </c>
      <c r="F4" s="5">
        <v>0.13278008298755198</v>
      </c>
      <c r="G4" s="5">
        <v>6.3437139561707032E-2</v>
      </c>
      <c r="H4" s="5">
        <v>0.19303797468354433</v>
      </c>
      <c r="I4" s="5">
        <v>0.11974522292993638</v>
      </c>
    </row>
    <row r="5" spans="2:11">
      <c r="B5" t="s">
        <v>9</v>
      </c>
      <c r="C5" s="5">
        <v>6.1606160616061542E-2</v>
      </c>
      <c r="D5" s="5">
        <v>0.10864485981308425</v>
      </c>
      <c r="E5" s="5">
        <v>2.9380902413431241E-2</v>
      </c>
      <c r="F5" s="5">
        <v>0.11965811965811962</v>
      </c>
      <c r="G5" s="5">
        <v>5.3145336225596432E-2</v>
      </c>
      <c r="H5" s="5">
        <v>0.16312997347480102</v>
      </c>
      <c r="I5" s="5">
        <v>8.5324232081911255E-2</v>
      </c>
    </row>
    <row r="6" spans="2:11">
      <c r="B6" t="s">
        <v>10</v>
      </c>
      <c r="C6" s="5">
        <v>3.2124352331606161E-2</v>
      </c>
      <c r="D6" s="5">
        <v>5.7955742887249737E-2</v>
      </c>
      <c r="E6" s="5">
        <v>1.7329255861365984E-2</v>
      </c>
      <c r="F6" s="5">
        <v>9.4874591057797192E-2</v>
      </c>
      <c r="G6" s="5">
        <v>3.295571575695163E-2</v>
      </c>
      <c r="H6" s="5">
        <v>0.14937286202964645</v>
      </c>
      <c r="I6" s="5">
        <v>4.6121593291404521E-2</v>
      </c>
    </row>
    <row r="7" spans="2:11">
      <c r="B7" t="s">
        <v>11</v>
      </c>
      <c r="C7" s="5">
        <v>4.3172690763052322E-2</v>
      </c>
      <c r="D7" s="5">
        <v>4.2828685258964112E-2</v>
      </c>
      <c r="E7" s="5">
        <v>2.3046092184368708E-2</v>
      </c>
      <c r="F7" s="5">
        <v>7.6693227091633343E-2</v>
      </c>
      <c r="G7" s="5">
        <v>2.3928215353938243E-2</v>
      </c>
      <c r="H7" s="5">
        <v>0.10615079365079368</v>
      </c>
      <c r="I7" s="5">
        <v>5.0100200400801605E-2</v>
      </c>
    </row>
    <row r="8" spans="2:11">
      <c r="B8" t="s">
        <v>12</v>
      </c>
      <c r="C8" s="5">
        <v>3.5611164581328091E-2</v>
      </c>
      <c r="D8" s="5">
        <v>4.1069723018147056E-2</v>
      </c>
      <c r="E8" s="5">
        <v>2.0568070519099008E-2</v>
      </c>
      <c r="F8" s="5">
        <v>5.8279370952821569E-2</v>
      </c>
      <c r="G8" s="5">
        <v>2.0447906523855836E-2</v>
      </c>
      <c r="H8" s="5">
        <v>8.6098654708520128E-2</v>
      </c>
      <c r="I8" s="5">
        <v>6.0114503816793868E-2</v>
      </c>
    </row>
    <row r="9" spans="2:11">
      <c r="B9" t="s">
        <v>13</v>
      </c>
      <c r="C9" s="5">
        <v>1.858736059479554E-2</v>
      </c>
      <c r="D9" s="5">
        <v>4.1284403669724773E-2</v>
      </c>
      <c r="E9" s="5">
        <v>6.7178502879078963E-3</v>
      </c>
      <c r="F9" s="5">
        <v>2.5349650349650275E-2</v>
      </c>
      <c r="G9" s="5">
        <v>-9.541984732823885E-4</v>
      </c>
      <c r="H9" s="5">
        <v>6.110652353426925E-2</v>
      </c>
      <c r="I9" s="5">
        <v>3.4203420342034309E-2</v>
      </c>
    </row>
    <row r="10" spans="2:11">
      <c r="B10" t="s">
        <v>14</v>
      </c>
      <c r="C10" s="5">
        <v>3.6496350364963508E-2</v>
      </c>
      <c r="D10" s="5">
        <v>4.3171806167400933E-2</v>
      </c>
      <c r="E10" s="5">
        <v>0</v>
      </c>
      <c r="F10" s="5">
        <v>3.2395566922421119E-2</v>
      </c>
      <c r="G10" s="5">
        <v>1.9102196752626823E-3</v>
      </c>
      <c r="H10" s="5">
        <v>4.5914396887159578E-2</v>
      </c>
      <c r="I10" s="5">
        <v>4.1775456919060025E-2</v>
      </c>
    </row>
    <row r="11" spans="2:11">
      <c r="B11" t="s">
        <v>15</v>
      </c>
      <c r="C11" s="5">
        <v>4.1373239436619746E-2</v>
      </c>
      <c r="D11" s="5">
        <v>4.0540540540540515E-2</v>
      </c>
      <c r="E11" s="5">
        <v>6.6730219256433609E-3</v>
      </c>
      <c r="F11" s="5">
        <v>2.7250206440957981E-2</v>
      </c>
      <c r="G11" s="5">
        <v>1.3346043851286857E-2</v>
      </c>
      <c r="H11" s="5">
        <v>4.9851190476190389E-2</v>
      </c>
      <c r="I11" s="5">
        <v>4.9289891395154481E-2</v>
      </c>
    </row>
    <row r="12" spans="2:11">
      <c r="B12" t="s">
        <v>16</v>
      </c>
      <c r="C12" s="5">
        <v>4.8182586644125128E-2</v>
      </c>
      <c r="D12" s="5">
        <v>4.9512987012987078E-2</v>
      </c>
      <c r="E12" s="5">
        <v>2.2727272727272783E-2</v>
      </c>
      <c r="F12" s="5">
        <v>3.4565916398713689E-2</v>
      </c>
      <c r="G12" s="5">
        <v>2.7281279397930441E-2</v>
      </c>
      <c r="H12" s="5">
        <v>6.5910701630049695E-2</v>
      </c>
      <c r="I12" s="5">
        <v>7.722929936305746E-2</v>
      </c>
    </row>
    <row r="13" spans="2:11">
      <c r="B13" t="s">
        <v>17</v>
      </c>
      <c r="C13" s="5">
        <v>5.4032258064516038E-2</v>
      </c>
      <c r="D13" s="5">
        <v>4.7950502706883127E-2</v>
      </c>
      <c r="E13" s="5">
        <v>3.1481481481481534E-2</v>
      </c>
      <c r="F13" s="5">
        <v>3.3411033411033506E-2</v>
      </c>
      <c r="G13" s="5">
        <v>2.7472527472527472E-2</v>
      </c>
      <c r="H13" s="5">
        <v>6.1170212765957369E-2</v>
      </c>
      <c r="I13" s="5">
        <v>9.5343680709534195E-2</v>
      </c>
    </row>
    <row r="14" spans="2:11">
      <c r="B14" t="s">
        <v>18</v>
      </c>
      <c r="C14" s="5">
        <v>4.2081101759755171E-2</v>
      </c>
      <c r="D14" s="5">
        <v>5.6088560885608811E-2</v>
      </c>
      <c r="E14" s="5">
        <v>3.2315978456014312E-2</v>
      </c>
      <c r="F14" s="5">
        <v>3.157894736842097E-2</v>
      </c>
      <c r="G14" s="5">
        <v>3.6541889483065901E-2</v>
      </c>
      <c r="H14" s="5">
        <v>6.3909774436090333E-2</v>
      </c>
      <c r="I14" s="5">
        <v>5.8704453441295663E-2</v>
      </c>
    </row>
    <row r="15" spans="2:11">
      <c r="B15" t="s">
        <v>19</v>
      </c>
      <c r="C15" s="5">
        <v>3.0102790014684456E-2</v>
      </c>
      <c r="D15" s="5">
        <v>1.5373864430468323E-2</v>
      </c>
      <c r="E15" s="5">
        <v>1.7391304347826087E-2</v>
      </c>
      <c r="F15" s="5">
        <v>2.405247813411087E-2</v>
      </c>
      <c r="G15" s="5">
        <v>4.9871023215821132E-2</v>
      </c>
      <c r="H15" s="5">
        <v>5.3003533568904589E-2</v>
      </c>
      <c r="I15" s="5">
        <v>3.6966220522625763E-2</v>
      </c>
    </row>
    <row r="16" spans="2:11">
      <c r="B16" t="s">
        <v>20</v>
      </c>
      <c r="C16" s="5">
        <v>2.9935851746257933E-2</v>
      </c>
      <c r="D16" s="5">
        <v>1.7894012388162382E-2</v>
      </c>
      <c r="E16" s="5">
        <v>1.282051282051282E-2</v>
      </c>
      <c r="F16" s="5">
        <v>2.1352313167259787E-2</v>
      </c>
      <c r="G16" s="5">
        <v>4.504504504504505E-2</v>
      </c>
      <c r="H16" s="5">
        <v>4.250559284116328E-2</v>
      </c>
      <c r="I16" s="5">
        <v>1.5980331899201124E-2</v>
      </c>
    </row>
    <row r="17" spans="2:9">
      <c r="B17" t="s">
        <v>21</v>
      </c>
      <c r="C17" s="5">
        <v>2.5605536332179851E-2</v>
      </c>
      <c r="D17" s="5">
        <v>2.0283975659228055E-3</v>
      </c>
      <c r="E17" s="5">
        <v>6.7510548523206509E-3</v>
      </c>
      <c r="F17" s="5">
        <v>1.6027874564460011E-2</v>
      </c>
      <c r="G17" s="5">
        <v>2.7429467084639499E-2</v>
      </c>
      <c r="H17" s="5">
        <v>3.9163090128755275E-2</v>
      </c>
      <c r="I17" s="5">
        <v>2.4803387779794277E-2</v>
      </c>
    </row>
    <row r="18" spans="2:9">
      <c r="B18" t="s">
        <v>22</v>
      </c>
      <c r="C18" s="5">
        <v>2.8340080971660037E-2</v>
      </c>
      <c r="D18" s="5">
        <v>2.1592442645074341E-2</v>
      </c>
      <c r="E18" s="5">
        <v>-8.3822296730925669E-4</v>
      </c>
      <c r="F18" s="5">
        <v>1.783264746227705E-2</v>
      </c>
      <c r="G18" s="5">
        <v>1.8306636155606452E-2</v>
      </c>
      <c r="H18" s="5">
        <v>5.3691275167785268E-2</v>
      </c>
      <c r="I18" s="5">
        <v>3.3648170011806304E-2</v>
      </c>
    </row>
    <row r="19" spans="2:9">
      <c r="B19" t="s">
        <v>23</v>
      </c>
      <c r="C19" s="5">
        <v>2.952755905511811E-2</v>
      </c>
      <c r="D19" s="5">
        <v>1.5852047556142706E-2</v>
      </c>
      <c r="E19" s="5">
        <v>8.3892617449659657E-4</v>
      </c>
      <c r="F19" s="5">
        <v>2.0215633423180591E-2</v>
      </c>
      <c r="G19" s="5">
        <v>1.4981273408239701E-2</v>
      </c>
      <c r="H19" s="5">
        <v>3.870651641352281E-2</v>
      </c>
      <c r="I19" s="5">
        <v>2.4557395773843582E-2</v>
      </c>
    </row>
    <row r="20" spans="2:9">
      <c r="B20" t="s">
        <v>24</v>
      </c>
      <c r="C20" s="5">
        <v>2.2944550669216024E-2</v>
      </c>
      <c r="D20" s="5">
        <v>1.625487646293888E-2</v>
      </c>
      <c r="E20" s="5">
        <v>1.8440905280804717E-2</v>
      </c>
      <c r="F20" s="5">
        <v>1.1889035667106888E-2</v>
      </c>
      <c r="G20" s="5">
        <v>1.6974169741697499E-2</v>
      </c>
      <c r="H20" s="5">
        <v>1.7452830188679193E-2</v>
      </c>
      <c r="I20" s="5">
        <v>3.1215161649944225E-2</v>
      </c>
    </row>
    <row r="21" spans="2:9">
      <c r="B21" t="s">
        <v>25</v>
      </c>
      <c r="C21" s="5">
        <v>1.5576323987538941E-2</v>
      </c>
      <c r="D21" s="5">
        <v>9.5969289827255271E-3</v>
      </c>
      <c r="E21" s="5">
        <v>5.7613168724280073E-3</v>
      </c>
      <c r="F21" s="5">
        <v>6.5274151436031337E-3</v>
      </c>
      <c r="G21" s="5">
        <v>9.4339622641508181E-3</v>
      </c>
      <c r="H21" s="5">
        <v>3.1525266573945346E-2</v>
      </c>
      <c r="I21" s="5">
        <v>3.4594594594594623E-2</v>
      </c>
    </row>
    <row r="22" spans="2:9">
      <c r="B22" t="s">
        <v>26</v>
      </c>
      <c r="C22" s="5">
        <v>2.2085889570552113E-2</v>
      </c>
      <c r="D22" s="5">
        <v>1.7110266159695745E-2</v>
      </c>
      <c r="E22" s="5">
        <v>-3.273322422258639E-3</v>
      </c>
      <c r="F22" s="5">
        <v>5.1880674448768578E-3</v>
      </c>
      <c r="G22" s="5">
        <v>6.4701653486700624E-3</v>
      </c>
      <c r="H22" s="5">
        <v>1.6629213483146017E-2</v>
      </c>
      <c r="I22" s="5">
        <v>1.5151515151515181E-2</v>
      </c>
    </row>
    <row r="23" spans="2:9">
      <c r="B23" t="s">
        <v>27</v>
      </c>
      <c r="C23" s="5">
        <v>3.3613445378151224E-2</v>
      </c>
      <c r="D23" s="5">
        <v>2.7414330218068571E-2</v>
      </c>
      <c r="E23" s="5">
        <v>-6.5681444991789592E-3</v>
      </c>
      <c r="F23" s="5">
        <v>1.6774193548387061E-2</v>
      </c>
      <c r="G23" s="5">
        <v>1.4285714285714285E-2</v>
      </c>
      <c r="H23" s="5">
        <v>2.5198938992042518E-2</v>
      </c>
      <c r="I23" s="5">
        <v>2.9850746268656626E-2</v>
      </c>
    </row>
    <row r="24" spans="2:9">
      <c r="B24" t="s">
        <v>28</v>
      </c>
      <c r="C24" s="5">
        <v>2.8455284552845562E-2</v>
      </c>
      <c r="D24" s="5">
        <v>2.5469981807155782E-2</v>
      </c>
      <c r="E24" s="5">
        <v>-7.4380165289256667E-3</v>
      </c>
      <c r="F24" s="5">
        <v>1.6497461928933976E-2</v>
      </c>
      <c r="G24" s="5">
        <v>1.9718309859155011E-2</v>
      </c>
      <c r="H24" s="5">
        <v>2.7598102630444182E-2</v>
      </c>
      <c r="I24" s="5">
        <v>1.7491254372813594E-2</v>
      </c>
    </row>
    <row r="25" spans="2:9">
      <c r="B25" t="s">
        <v>29</v>
      </c>
      <c r="C25" s="5">
        <v>1.5810276679841962E-2</v>
      </c>
      <c r="D25" s="5">
        <v>2.2471910112359619E-2</v>
      </c>
      <c r="E25" s="5">
        <v>-9.1590341382181053E-3</v>
      </c>
      <c r="F25" s="5">
        <v>1.9350811485643091E-2</v>
      </c>
      <c r="G25" s="5">
        <v>1.3121546961325808E-2</v>
      </c>
      <c r="H25" s="5">
        <v>2.517834662190516E-2</v>
      </c>
      <c r="I25" s="5">
        <v>1.6699410609037357E-2</v>
      </c>
    </row>
    <row r="26" spans="2:9">
      <c r="B26" t="s">
        <v>30</v>
      </c>
      <c r="C26" s="5">
        <v>2.2790439132851552E-2</v>
      </c>
      <c r="D26" s="5">
        <v>2.7761711972238187E-2</v>
      </c>
      <c r="E26" s="5">
        <v>-2.5210084033613208E-3</v>
      </c>
      <c r="F26" s="5">
        <v>2.0820575627678979E-2</v>
      </c>
      <c r="G26" s="5">
        <v>1.0906612133606155E-2</v>
      </c>
      <c r="H26" s="5">
        <v>2.6606631191158411E-2</v>
      </c>
      <c r="I26" s="5">
        <v>2.8985507246376812E-2</v>
      </c>
    </row>
    <row r="27" spans="2:9">
      <c r="B27" t="s">
        <v>31</v>
      </c>
      <c r="C27" s="5">
        <v>2.6630434782608726E-2</v>
      </c>
      <c r="D27" s="5">
        <v>1.8570624648283688E-2</v>
      </c>
      <c r="E27" s="5">
        <v>0</v>
      </c>
      <c r="F27" s="5">
        <v>2.1595680863827373E-2</v>
      </c>
      <c r="G27" s="5">
        <v>1.6857720836142953E-2</v>
      </c>
      <c r="H27" s="5">
        <v>2.1929824561403508E-2</v>
      </c>
      <c r="I27" s="5">
        <v>3.0046948356807539E-2</v>
      </c>
    </row>
    <row r="28" spans="2:9">
      <c r="B28" t="s">
        <v>32</v>
      </c>
      <c r="C28" s="5">
        <v>3.3880359978824805E-2</v>
      </c>
      <c r="D28" s="5">
        <v>2.1546961325966882E-2</v>
      </c>
      <c r="E28" s="5">
        <v>-3.3698399326032493E-3</v>
      </c>
      <c r="F28" s="5">
        <v>1.7028772753963459E-2</v>
      </c>
      <c r="G28" s="5">
        <v>1.9230769230769079E-2</v>
      </c>
      <c r="H28" s="5">
        <v>1.9508388607101051E-2</v>
      </c>
      <c r="I28" s="5">
        <v>2.8258887876025471E-2</v>
      </c>
    </row>
    <row r="31" spans="2:9">
      <c r="B31" t="s">
        <v>35</v>
      </c>
      <c r="C31" t="s">
        <v>44</v>
      </c>
    </row>
    <row r="33" spans="2:3">
      <c r="B33" t="s">
        <v>36</v>
      </c>
      <c r="C33" t="s">
        <v>45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4"/>
  <sheetViews>
    <sheetView workbookViewId="0">
      <selection activeCell="A3" sqref="A3"/>
    </sheetView>
  </sheetViews>
  <sheetFormatPr defaultColWidth="10.85546875" defaultRowHeight="12.75"/>
  <cols>
    <col min="1" max="1" width="6.5703125" customWidth="1"/>
    <col min="2" max="2" width="16.140625" bestFit="1" customWidth="1"/>
    <col min="3" max="3" width="13.5703125" bestFit="1" customWidth="1"/>
    <col min="4" max="4" width="16.42578125" bestFit="1" customWidth="1"/>
    <col min="5" max="5" width="10.5703125" bestFit="1" customWidth="1"/>
    <col min="6" max="6" width="12.7109375" bestFit="1" customWidth="1"/>
    <col min="7" max="7" width="16.42578125" bestFit="1" customWidth="1"/>
    <col min="8" max="8" width="14" bestFit="1" customWidth="1"/>
    <col min="9" max="9" width="16.42578125" bestFit="1" customWidth="1"/>
    <col min="10" max="10" width="22.85546875" bestFit="1" customWidth="1"/>
  </cols>
  <sheetData>
    <row r="2" spans="1:10">
      <c r="A2">
        <v>1.3</v>
      </c>
    </row>
    <row r="5" spans="1:10">
      <c r="A5" t="s">
        <v>55</v>
      </c>
    </row>
    <row r="6" spans="1:10">
      <c r="A6" t="s">
        <v>56</v>
      </c>
    </row>
    <row r="10" spans="1:10"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64</v>
      </c>
      <c r="J10" t="s">
        <v>65</v>
      </c>
    </row>
    <row r="11" spans="1:10">
      <c r="A11" t="s">
        <v>66</v>
      </c>
      <c r="B11">
        <v>0.70030000000000003</v>
      </c>
      <c r="C11">
        <v>1.3658999999999999</v>
      </c>
      <c r="D11">
        <v>2.9434</v>
      </c>
      <c r="E11">
        <v>238.47</v>
      </c>
      <c r="F11">
        <v>0.25700000000000001</v>
      </c>
      <c r="G11">
        <v>872.45</v>
      </c>
      <c r="H11">
        <v>8.6031999999999993</v>
      </c>
      <c r="I11">
        <v>2.4552</v>
      </c>
      <c r="J11">
        <v>1.2974000000000001</v>
      </c>
    </row>
    <row r="12" spans="1:10">
      <c r="A12" t="s">
        <v>67</v>
      </c>
      <c r="B12">
        <v>0.67090000000000005</v>
      </c>
      <c r="C12">
        <v>1.3895999999999999</v>
      </c>
      <c r="D12">
        <v>3.4615999999999998</v>
      </c>
      <c r="E12">
        <v>168.35</v>
      </c>
      <c r="F12">
        <v>0.61199999999999999</v>
      </c>
      <c r="G12">
        <v>884.6</v>
      </c>
      <c r="H12">
        <v>7.1273</v>
      </c>
      <c r="I12">
        <v>1.7979000000000001</v>
      </c>
      <c r="J12">
        <v>1.4677</v>
      </c>
    </row>
    <row r="13" spans="1:10">
      <c r="A13" t="s">
        <v>68</v>
      </c>
      <c r="B13">
        <v>0.70140000000000002</v>
      </c>
      <c r="C13">
        <v>1.3259000000000001</v>
      </c>
      <c r="D13">
        <v>3.7313999999999998</v>
      </c>
      <c r="E13">
        <v>144.6</v>
      </c>
      <c r="F13">
        <v>1.3779999999999999</v>
      </c>
      <c r="G13">
        <v>826.16</v>
      </c>
      <c r="H13">
        <v>6.3468999999999998</v>
      </c>
      <c r="I13">
        <v>1.4918</v>
      </c>
      <c r="J13">
        <v>1.6397999999999999</v>
      </c>
    </row>
    <row r="14" spans="1:10">
      <c r="A14" t="s">
        <v>69</v>
      </c>
      <c r="B14">
        <v>0.78410000000000002</v>
      </c>
      <c r="C14">
        <v>1.2305999999999999</v>
      </c>
      <c r="D14">
        <v>3.7313999999999998</v>
      </c>
      <c r="E14">
        <v>128.16999999999999</v>
      </c>
      <c r="F14">
        <v>2.2730000000000001</v>
      </c>
      <c r="G14">
        <v>734.52</v>
      </c>
      <c r="H14">
        <v>6.1369999999999996</v>
      </c>
      <c r="I14">
        <v>1.4642999999999999</v>
      </c>
      <c r="J14">
        <v>1.7813000000000001</v>
      </c>
    </row>
    <row r="15" spans="1:10">
      <c r="A15" t="s">
        <v>70</v>
      </c>
      <c r="B15">
        <v>0.79190000000000005</v>
      </c>
      <c r="C15">
        <v>1.1841999999999999</v>
      </c>
      <c r="D15">
        <v>3.7673000000000001</v>
      </c>
      <c r="E15">
        <v>138.07</v>
      </c>
      <c r="F15">
        <v>2.4609999999999999</v>
      </c>
      <c r="G15">
        <v>674.13</v>
      </c>
      <c r="H15">
        <v>6.4558999999999997</v>
      </c>
      <c r="I15">
        <v>1.6369</v>
      </c>
      <c r="J15">
        <v>1.6382000000000001</v>
      </c>
    </row>
    <row r="16" spans="1:10">
      <c r="A16" t="s">
        <v>71</v>
      </c>
      <c r="B16">
        <v>0.78069999999999995</v>
      </c>
      <c r="C16">
        <v>1.1668000000000001</v>
      </c>
      <c r="D16">
        <v>4.7920999999999996</v>
      </c>
      <c r="E16">
        <v>145</v>
      </c>
      <c r="F16">
        <v>2.8130000000000002</v>
      </c>
      <c r="G16">
        <v>710.64</v>
      </c>
      <c r="H16">
        <v>5.9230999999999998</v>
      </c>
      <c r="I16">
        <v>1.3900999999999999</v>
      </c>
      <c r="J16">
        <v>1.7841</v>
      </c>
    </row>
    <row r="17" spans="1:10">
      <c r="A17" t="s">
        <v>72</v>
      </c>
      <c r="B17">
        <v>0.77869999999999995</v>
      </c>
      <c r="C17">
        <v>1.1459999999999999</v>
      </c>
      <c r="D17">
        <v>5.3337000000000003</v>
      </c>
      <c r="E17">
        <v>134.59</v>
      </c>
      <c r="F17">
        <v>3.0179999999999998</v>
      </c>
      <c r="G17">
        <v>736.73</v>
      </c>
      <c r="H17">
        <v>6.0521000000000003</v>
      </c>
      <c r="I17">
        <v>1.4356</v>
      </c>
      <c r="J17">
        <v>1.7674000000000001</v>
      </c>
    </row>
    <row r="18" spans="1:10">
      <c r="A18" t="s">
        <v>73</v>
      </c>
      <c r="B18">
        <v>0.73519999999999996</v>
      </c>
      <c r="C18">
        <v>1.2084999999999999</v>
      </c>
      <c r="D18">
        <v>5.5206</v>
      </c>
      <c r="E18">
        <v>126.78</v>
      </c>
      <c r="F18">
        <v>3.0950000000000002</v>
      </c>
      <c r="G18">
        <v>784.66</v>
      </c>
      <c r="H18">
        <v>5.8258000000000001</v>
      </c>
      <c r="I18">
        <v>1.4064000000000001</v>
      </c>
      <c r="J18">
        <v>1.7663</v>
      </c>
    </row>
    <row r="19" spans="1:10">
      <c r="A19" t="s">
        <v>74</v>
      </c>
      <c r="B19">
        <v>0.67989999999999995</v>
      </c>
      <c r="C19">
        <v>1.2902</v>
      </c>
      <c r="D19">
        <v>5.7794999999999996</v>
      </c>
      <c r="E19">
        <v>111.08</v>
      </c>
      <c r="F19">
        <v>3.1160000000000001</v>
      </c>
      <c r="G19">
        <v>805.75</v>
      </c>
      <c r="H19">
        <v>7.7956000000000003</v>
      </c>
      <c r="I19">
        <v>1.4781</v>
      </c>
      <c r="J19">
        <v>1.5016</v>
      </c>
    </row>
    <row r="20" spans="1:10">
      <c r="A20" t="s">
        <v>75</v>
      </c>
      <c r="B20">
        <v>0.73160000000000003</v>
      </c>
      <c r="C20">
        <v>1.3664000000000001</v>
      </c>
      <c r="D20">
        <v>8.6396999999999995</v>
      </c>
      <c r="E20">
        <v>102.18</v>
      </c>
      <c r="F20">
        <v>3.3849999999999998</v>
      </c>
      <c r="G20">
        <v>806.93</v>
      </c>
      <c r="H20">
        <v>7.7161</v>
      </c>
      <c r="I20">
        <v>1.3667</v>
      </c>
      <c r="J20">
        <v>1.5319</v>
      </c>
    </row>
    <row r="21" spans="1:10">
      <c r="A21" t="s">
        <v>76</v>
      </c>
      <c r="B21">
        <v>0.74070000000000003</v>
      </c>
      <c r="C21">
        <v>1.3725000000000001</v>
      </c>
      <c r="D21">
        <v>8.3699999999999992</v>
      </c>
      <c r="E21">
        <v>93.96</v>
      </c>
      <c r="F21">
        <v>6.4470000000000001</v>
      </c>
      <c r="G21">
        <v>772.69</v>
      </c>
      <c r="H21">
        <v>7.1406000000000001</v>
      </c>
      <c r="I21">
        <v>1.1812</v>
      </c>
      <c r="J21">
        <v>1.5785</v>
      </c>
    </row>
    <row r="22" spans="1:10">
      <c r="A22" t="s">
        <v>77</v>
      </c>
      <c r="B22">
        <v>0.78280000000000005</v>
      </c>
      <c r="C22">
        <v>1.3637999999999999</v>
      </c>
      <c r="D22">
        <v>8.3389000000000006</v>
      </c>
      <c r="E22">
        <v>108.78</v>
      </c>
      <c r="F22">
        <v>7.6</v>
      </c>
      <c r="G22">
        <v>805</v>
      </c>
      <c r="H22">
        <v>6.7081999999999997</v>
      </c>
      <c r="I22">
        <v>1.2361</v>
      </c>
      <c r="J22">
        <v>1.5607</v>
      </c>
    </row>
    <row r="23" spans="1:10">
      <c r="A23" t="s">
        <v>78</v>
      </c>
      <c r="B23">
        <v>0.74370000000000003</v>
      </c>
      <c r="C23">
        <v>1.3849</v>
      </c>
      <c r="D23">
        <v>8.3193000000000001</v>
      </c>
      <c r="E23">
        <v>121.06</v>
      </c>
      <c r="F23">
        <v>7.9180000000000001</v>
      </c>
      <c r="G23">
        <v>953.19</v>
      </c>
      <c r="H23">
        <v>7.6445999999999996</v>
      </c>
      <c r="I23">
        <v>1.4514</v>
      </c>
      <c r="J23">
        <v>1.6375999999999999</v>
      </c>
    </row>
    <row r="24" spans="1:10">
      <c r="A24" t="s">
        <v>79</v>
      </c>
      <c r="B24">
        <v>0.62909999999999999</v>
      </c>
      <c r="C24">
        <v>1.4836</v>
      </c>
      <c r="D24">
        <v>8.3008000000000006</v>
      </c>
      <c r="E24">
        <v>130.99</v>
      </c>
      <c r="F24">
        <v>9.1519999999999992</v>
      </c>
      <c r="G24">
        <v>1400.4</v>
      </c>
      <c r="H24">
        <v>7.9522000000000004</v>
      </c>
      <c r="I24">
        <v>1.4505999999999999</v>
      </c>
      <c r="J24">
        <v>1.6573</v>
      </c>
    </row>
    <row r="25" spans="1:10">
      <c r="A25" t="s">
        <v>80</v>
      </c>
      <c r="B25">
        <v>0.64539999999999997</v>
      </c>
      <c r="C25">
        <v>1.4858</v>
      </c>
      <c r="D25">
        <v>8.2782999999999998</v>
      </c>
      <c r="E25">
        <v>113.73</v>
      </c>
      <c r="F25">
        <v>9.5530000000000008</v>
      </c>
      <c r="G25">
        <v>1189.8399999999999</v>
      </c>
      <c r="H25">
        <v>8.2739999999999991</v>
      </c>
      <c r="I25">
        <v>1.5044999999999999</v>
      </c>
      <c r="J25">
        <v>1.6172</v>
      </c>
    </row>
    <row r="26" spans="1:10">
      <c r="A26" t="s">
        <v>81</v>
      </c>
      <c r="B26">
        <v>0.58150000000000002</v>
      </c>
      <c r="C26">
        <v>1.4855</v>
      </c>
      <c r="D26">
        <v>8.2783999999999995</v>
      </c>
      <c r="E26">
        <v>107.8</v>
      </c>
      <c r="F26">
        <v>9.4589999999999996</v>
      </c>
      <c r="G26">
        <v>1130.9000000000001</v>
      </c>
      <c r="H26">
        <v>9.1735000000000007</v>
      </c>
      <c r="I26">
        <v>1.6903999999999999</v>
      </c>
      <c r="J26">
        <v>1.5156000000000001</v>
      </c>
    </row>
    <row r="27" spans="1:10">
      <c r="A27" t="s">
        <v>82</v>
      </c>
      <c r="B27">
        <v>0.51690000000000003</v>
      </c>
      <c r="C27">
        <v>1.5487</v>
      </c>
      <c r="D27">
        <v>8.2769999999999992</v>
      </c>
      <c r="E27">
        <v>121.57</v>
      </c>
      <c r="F27">
        <v>9.3369999999999997</v>
      </c>
      <c r="G27">
        <v>1292.02</v>
      </c>
      <c r="H27">
        <v>10.342499999999999</v>
      </c>
      <c r="I27">
        <v>1.6891</v>
      </c>
      <c r="J27">
        <v>1.4396</v>
      </c>
    </row>
    <row r="28" spans="1:10">
      <c r="A28" t="s">
        <v>83</v>
      </c>
      <c r="B28">
        <v>0.54369999999999996</v>
      </c>
      <c r="C28">
        <v>1.5704</v>
      </c>
      <c r="D28">
        <v>8.2771000000000008</v>
      </c>
      <c r="E28">
        <v>125.22</v>
      </c>
      <c r="F28">
        <v>9.6630000000000003</v>
      </c>
      <c r="G28">
        <v>1250.31</v>
      </c>
      <c r="H28">
        <v>9.7233000000000001</v>
      </c>
      <c r="I28">
        <v>1.5567</v>
      </c>
      <c r="J28">
        <v>1.5024999999999999</v>
      </c>
    </row>
    <row r="29" spans="1:10">
      <c r="A29" t="s">
        <v>84</v>
      </c>
      <c r="B29">
        <v>0.65239999999999998</v>
      </c>
      <c r="C29">
        <v>1.4008</v>
      </c>
      <c r="D29">
        <v>8.2772000000000006</v>
      </c>
      <c r="E29">
        <v>115.94</v>
      </c>
      <c r="F29">
        <v>10.792999999999999</v>
      </c>
      <c r="G29">
        <v>1192.08</v>
      </c>
      <c r="H29">
        <v>8.0786999999999995</v>
      </c>
      <c r="I29">
        <v>1.345</v>
      </c>
      <c r="J29">
        <v>1.6347</v>
      </c>
    </row>
    <row r="30" spans="1:10">
      <c r="A30" t="s">
        <v>85</v>
      </c>
      <c r="B30">
        <v>0.73650000000000004</v>
      </c>
      <c r="C30">
        <v>1.3017000000000001</v>
      </c>
      <c r="D30">
        <v>8.2767999999999997</v>
      </c>
      <c r="E30">
        <v>108.15</v>
      </c>
      <c r="F30">
        <v>11.29</v>
      </c>
      <c r="G30">
        <v>1145.24</v>
      </c>
      <c r="H30">
        <v>7.3479999999999999</v>
      </c>
      <c r="I30">
        <v>1.2427999999999999</v>
      </c>
      <c r="J30">
        <v>1.833</v>
      </c>
    </row>
    <row r="31" spans="1:10">
      <c r="A31" t="s">
        <v>86</v>
      </c>
      <c r="B31">
        <v>0.76270000000000004</v>
      </c>
      <c r="C31">
        <v>1.2115</v>
      </c>
      <c r="D31">
        <v>8.1936</v>
      </c>
      <c r="E31">
        <v>110.11</v>
      </c>
      <c r="F31">
        <v>10.894</v>
      </c>
      <c r="G31">
        <v>1023.75</v>
      </c>
      <c r="H31">
        <v>7.4710000000000001</v>
      </c>
      <c r="I31">
        <v>1.2459</v>
      </c>
      <c r="J31">
        <v>1.8204</v>
      </c>
    </row>
    <row r="32" spans="1:10">
      <c r="A32" t="s">
        <v>87</v>
      </c>
      <c r="B32">
        <v>0.75349999999999995</v>
      </c>
      <c r="C32">
        <v>1.1339999999999999</v>
      </c>
      <c r="D32">
        <v>7.9722999999999997</v>
      </c>
      <c r="E32">
        <v>116.31</v>
      </c>
      <c r="F32">
        <v>10.906000000000001</v>
      </c>
      <c r="G32">
        <v>954.32</v>
      </c>
      <c r="H32">
        <v>7.3718000000000004</v>
      </c>
      <c r="I32">
        <v>1.2532000000000001</v>
      </c>
      <c r="J32">
        <v>1.8433999999999999</v>
      </c>
    </row>
    <row r="35" spans="1:10">
      <c r="B35" t="s">
        <v>57</v>
      </c>
      <c r="C35" t="s">
        <v>58</v>
      </c>
      <c r="D35" t="s">
        <v>59</v>
      </c>
      <c r="E35" t="s">
        <v>60</v>
      </c>
      <c r="F35" t="s">
        <v>61</v>
      </c>
      <c r="G35" t="s">
        <v>62</v>
      </c>
      <c r="H35" t="s">
        <v>63</v>
      </c>
      <c r="I35" t="s">
        <v>64</v>
      </c>
      <c r="J35" t="s">
        <v>65</v>
      </c>
    </row>
    <row r="36" spans="1:10">
      <c r="A36" t="s">
        <v>66</v>
      </c>
      <c r="B36">
        <f>LOG(B11)</f>
        <v>-0.15471587365200848</v>
      </c>
      <c r="C36">
        <f t="shared" ref="C36:J36" si="0">LOG(C11)</f>
        <v>0.13541890502785223</v>
      </c>
      <c r="D36">
        <f t="shared" si="0"/>
        <v>0.46884928554111294</v>
      </c>
      <c r="E36">
        <f t="shared" si="0"/>
        <v>2.3774337517033892</v>
      </c>
      <c r="F36">
        <f t="shared" si="0"/>
        <v>-0.5900668766687055</v>
      </c>
      <c r="G36">
        <f t="shared" si="0"/>
        <v>2.940740546982143</v>
      </c>
      <c r="H36">
        <f t="shared" si="0"/>
        <v>0.93466001913304397</v>
      </c>
      <c r="I36">
        <f t="shared" si="0"/>
        <v>0.39008687542376619</v>
      </c>
      <c r="J36">
        <f t="shared" si="0"/>
        <v>0.11307389359420791</v>
      </c>
    </row>
    <row r="37" spans="1:10">
      <c r="A37" t="s">
        <v>67</v>
      </c>
      <c r="B37">
        <f>LOG(B12)</f>
        <v>-0.17334220812413065</v>
      </c>
      <c r="C37">
        <f t="shared" ref="C37:J37" si="1">LOG(C12)</f>
        <v>0.1428898054390422</v>
      </c>
      <c r="D37">
        <f t="shared" si="1"/>
        <v>0.53927688219066783</v>
      </c>
      <c r="E37">
        <f t="shared" si="1"/>
        <v>2.2262131207241076</v>
      </c>
      <c r="F37">
        <f t="shared" si="1"/>
        <v>-0.21324857785443882</v>
      </c>
      <c r="G37">
        <f t="shared" si="1"/>
        <v>2.9467469350335849</v>
      </c>
      <c r="H37">
        <f t="shared" si="1"/>
        <v>0.85292503936416364</v>
      </c>
      <c r="I37">
        <f t="shared" si="1"/>
        <v>0.25476553241614736</v>
      </c>
      <c r="J37">
        <f t="shared" si="1"/>
        <v>0.16663729423180462</v>
      </c>
    </row>
    <row r="38" spans="1:10">
      <c r="A38" t="s">
        <v>68</v>
      </c>
      <c r="B38">
        <f t="shared" ref="B38:J57" si="2">LOG(B13)</f>
        <v>-0.15403423845451625</v>
      </c>
      <c r="C38">
        <f t="shared" si="2"/>
        <v>0.12251077061032009</v>
      </c>
      <c r="D38">
        <f t="shared" si="2"/>
        <v>0.5718718071971669</v>
      </c>
      <c r="E38">
        <f t="shared" si="2"/>
        <v>2.1601682929585122</v>
      </c>
      <c r="F38">
        <f t="shared" si="2"/>
        <v>0.13924921757160696</v>
      </c>
      <c r="G38">
        <f t="shared" si="2"/>
        <v>2.9170641640128596</v>
      </c>
      <c r="H38">
        <f t="shared" si="2"/>
        <v>0.80256165574418814</v>
      </c>
      <c r="I38">
        <f t="shared" si="2"/>
        <v>0.17371060281591086</v>
      </c>
      <c r="J38">
        <f t="shared" si="2"/>
        <v>0.21479088207630428</v>
      </c>
    </row>
    <row r="39" spans="1:10">
      <c r="A39" t="s">
        <v>69</v>
      </c>
      <c r="B39">
        <f t="shared" si="2"/>
        <v>-0.1056285461437623</v>
      </c>
      <c r="C39">
        <f t="shared" si="2"/>
        <v>9.0116910752009893E-2</v>
      </c>
      <c r="D39">
        <f t="shared" si="2"/>
        <v>0.5718718071971669</v>
      </c>
      <c r="E39">
        <f t="shared" si="2"/>
        <v>2.1077863843159532</v>
      </c>
      <c r="F39">
        <f t="shared" si="2"/>
        <v>0.35659943572497083</v>
      </c>
      <c r="G39">
        <f t="shared" si="2"/>
        <v>2.8660036255468122</v>
      </c>
      <c r="H39">
        <f t="shared" si="2"/>
        <v>0.78795612328393183</v>
      </c>
      <c r="I39">
        <f t="shared" si="2"/>
        <v>0.16563006237618363</v>
      </c>
      <c r="J39">
        <f t="shared" si="2"/>
        <v>0.25073706790378986</v>
      </c>
    </row>
    <row r="40" spans="1:10">
      <c r="A40" t="s">
        <v>70</v>
      </c>
      <c r="B40">
        <f t="shared" si="2"/>
        <v>-0.10132965703447014</v>
      </c>
      <c r="C40">
        <f t="shared" si="2"/>
        <v>7.3425056745981376E-2</v>
      </c>
      <c r="D40">
        <f t="shared" si="2"/>
        <v>0.57603020559133022</v>
      </c>
      <c r="E40">
        <f t="shared" si="2"/>
        <v>2.1400993248507945</v>
      </c>
      <c r="F40">
        <f t="shared" si="2"/>
        <v>0.39111161370280251</v>
      </c>
      <c r="G40">
        <f t="shared" si="2"/>
        <v>2.8287436544560283</v>
      </c>
      <c r="H40">
        <f t="shared" si="2"/>
        <v>0.80995679467179849</v>
      </c>
      <c r="I40">
        <f t="shared" si="2"/>
        <v>0.21402214870043296</v>
      </c>
      <c r="J40">
        <f t="shared" si="2"/>
        <v>0.21436692159660442</v>
      </c>
    </row>
    <row r="41" spans="1:10">
      <c r="A41" t="s">
        <v>71</v>
      </c>
      <c r="B41">
        <f t="shared" si="2"/>
        <v>-0.10751582063531237</v>
      </c>
      <c r="C41">
        <f t="shared" si="2"/>
        <v>6.6996420449695088E-2</v>
      </c>
      <c r="D41">
        <f t="shared" si="2"/>
        <v>0.6805258721932439</v>
      </c>
      <c r="E41">
        <f t="shared" si="2"/>
        <v>2.1613680022349748</v>
      </c>
      <c r="F41">
        <f t="shared" si="2"/>
        <v>0.44916973216520095</v>
      </c>
      <c r="G41">
        <f t="shared" si="2"/>
        <v>2.8516496491009051</v>
      </c>
      <c r="H41">
        <f t="shared" si="2"/>
        <v>0.77254906491877184</v>
      </c>
      <c r="I41">
        <f t="shared" si="2"/>
        <v>0.14304604333758777</v>
      </c>
      <c r="J41">
        <f t="shared" si="2"/>
        <v>0.25141919321893991</v>
      </c>
    </row>
    <row r="42" spans="1:10">
      <c r="A42" t="s">
        <v>72</v>
      </c>
      <c r="B42">
        <f t="shared" si="2"/>
        <v>-0.10862982530385187</v>
      </c>
      <c r="C42">
        <f t="shared" si="2"/>
        <v>5.9184617631371138E-2</v>
      </c>
      <c r="D42">
        <f t="shared" si="2"/>
        <v>0.72702858465558029</v>
      </c>
      <c r="E42">
        <f t="shared" si="2"/>
        <v>2.129012793126035</v>
      </c>
      <c r="F42">
        <f t="shared" si="2"/>
        <v>0.47971923543957101</v>
      </c>
      <c r="G42">
        <f t="shared" si="2"/>
        <v>2.8673083548951763</v>
      </c>
      <c r="H42">
        <f t="shared" si="2"/>
        <v>0.78190609534080413</v>
      </c>
      <c r="I42">
        <f t="shared" si="2"/>
        <v>0.15703344966120222</v>
      </c>
      <c r="J42">
        <f t="shared" si="2"/>
        <v>0.24733485065745614</v>
      </c>
    </row>
    <row r="43" spans="1:10">
      <c r="A43" t="s">
        <v>73</v>
      </c>
      <c r="B43">
        <f t="shared" si="2"/>
        <v>-0.13359450162194517</v>
      </c>
      <c r="C43">
        <f t="shared" si="2"/>
        <v>8.2246654743669143E-2</v>
      </c>
      <c r="D43">
        <f t="shared" si="2"/>
        <v>0.74198628108579157</v>
      </c>
      <c r="E43">
        <f t="shared" si="2"/>
        <v>2.1030507474359572</v>
      </c>
      <c r="F43">
        <f t="shared" si="2"/>
        <v>0.49066065335613679</v>
      </c>
      <c r="G43">
        <f t="shared" si="2"/>
        <v>2.8946815139294118</v>
      </c>
      <c r="H43">
        <f t="shared" si="2"/>
        <v>0.76535557119667796</v>
      </c>
      <c r="I43">
        <f t="shared" si="2"/>
        <v>0.1481088577296967</v>
      </c>
      <c r="J43">
        <f t="shared" si="2"/>
        <v>0.24706446893545134</v>
      </c>
    </row>
    <row r="44" spans="1:10">
      <c r="A44" t="s">
        <v>74</v>
      </c>
      <c r="B44">
        <f t="shared" si="2"/>
        <v>-0.16755495882588903</v>
      </c>
      <c r="C44">
        <f t="shared" si="2"/>
        <v>0.11065703755803093</v>
      </c>
      <c r="D44">
        <f t="shared" si="2"/>
        <v>0.7618902680686821</v>
      </c>
      <c r="E44">
        <f t="shared" si="2"/>
        <v>2.0456358710782201</v>
      </c>
      <c r="F44">
        <f t="shared" si="2"/>
        <v>0.49359744900052688</v>
      </c>
      <c r="G44">
        <f t="shared" si="2"/>
        <v>2.906200314184372</v>
      </c>
      <c r="H44">
        <f t="shared" si="2"/>
        <v>0.89184954693487306</v>
      </c>
      <c r="I44">
        <f t="shared" si="2"/>
        <v>0.16970381699457154</v>
      </c>
      <c r="J44">
        <f t="shared" si="2"/>
        <v>0.17655425961328991</v>
      </c>
    </row>
    <row r="45" spans="1:10">
      <c r="A45" t="s">
        <v>75</v>
      </c>
      <c r="B45">
        <f t="shared" si="2"/>
        <v>-0.13572630319562073</v>
      </c>
      <c r="C45">
        <f t="shared" si="2"/>
        <v>0.13557785334492986</v>
      </c>
      <c r="D45">
        <f t="shared" si="2"/>
        <v>0.93649866254757685</v>
      </c>
      <c r="E45">
        <f t="shared" si="2"/>
        <v>2.0093658983462448</v>
      </c>
      <c r="F45">
        <f t="shared" si="2"/>
        <v>0.52955867302116311</v>
      </c>
      <c r="G45">
        <f t="shared" si="2"/>
        <v>2.9068358619435082</v>
      </c>
      <c r="H45">
        <f t="shared" si="2"/>
        <v>0.88739784742788219</v>
      </c>
      <c r="I45">
        <f t="shared" si="2"/>
        <v>0.13567319441923686</v>
      </c>
      <c r="J45">
        <f t="shared" si="2"/>
        <v>0.18523041616756283</v>
      </c>
    </row>
    <row r="46" spans="1:10">
      <c r="A46" t="s">
        <v>76</v>
      </c>
      <c r="B46">
        <f t="shared" si="2"/>
        <v>-0.13035765534840527</v>
      </c>
      <c r="C46">
        <f t="shared" si="2"/>
        <v>0.13751235312212953</v>
      </c>
      <c r="D46">
        <f t="shared" si="2"/>
        <v>0.92272545799326</v>
      </c>
      <c r="E46">
        <f t="shared" si="2"/>
        <v>1.9729430081055681</v>
      </c>
      <c r="F46">
        <f t="shared" si="2"/>
        <v>0.80935767021110572</v>
      </c>
      <c r="G46">
        <f t="shared" si="2"/>
        <v>2.8880052917287591</v>
      </c>
      <c r="H46">
        <f t="shared" si="2"/>
        <v>0.85373470557745657</v>
      </c>
      <c r="I46">
        <f t="shared" si="2"/>
        <v>7.2323438293040845E-2</v>
      </c>
      <c r="J46">
        <f t="shared" si="2"/>
        <v>0.19824458622823618</v>
      </c>
    </row>
    <row r="47" spans="1:10">
      <c r="A47" t="s">
        <v>77</v>
      </c>
      <c r="B47">
        <f t="shared" si="2"/>
        <v>-0.10634918301403641</v>
      </c>
      <c r="C47">
        <f t="shared" si="2"/>
        <v>0.13475068610861443</v>
      </c>
      <c r="D47">
        <f t="shared" si="2"/>
        <v>0.92110876581310563</v>
      </c>
      <c r="E47">
        <f t="shared" si="2"/>
        <v>2.0365490544791522</v>
      </c>
      <c r="F47">
        <f t="shared" si="2"/>
        <v>0.88081359228079137</v>
      </c>
      <c r="G47">
        <f t="shared" si="2"/>
        <v>2.9057958803678687</v>
      </c>
      <c r="H47">
        <f t="shared" si="2"/>
        <v>0.82660600229444625</v>
      </c>
      <c r="I47">
        <f t="shared" si="2"/>
        <v>9.2053606425475332E-2</v>
      </c>
      <c r="J47">
        <f t="shared" si="2"/>
        <v>0.19331943037447691</v>
      </c>
    </row>
    <row r="48" spans="1:10">
      <c r="A48" t="s">
        <v>78</v>
      </c>
      <c r="B48">
        <f t="shared" si="2"/>
        <v>-0.1286022185125161</v>
      </c>
      <c r="C48">
        <f t="shared" si="2"/>
        <v>0.14141841526608764</v>
      </c>
      <c r="D48">
        <f t="shared" si="2"/>
        <v>0.92008678555433343</v>
      </c>
      <c r="E48">
        <f t="shared" si="2"/>
        <v>2.0830006695765331</v>
      </c>
      <c r="F48">
        <f t="shared" si="2"/>
        <v>0.89861549741618585</v>
      </c>
      <c r="G48">
        <f t="shared" si="2"/>
        <v>2.9791794774767686</v>
      </c>
      <c r="H48">
        <f t="shared" si="2"/>
        <v>0.88335476609398544</v>
      </c>
      <c r="I48">
        <f t="shared" si="2"/>
        <v>0.16178711874552332</v>
      </c>
      <c r="J48">
        <f t="shared" si="2"/>
        <v>0.21420782965444923</v>
      </c>
    </row>
    <row r="49" spans="1:10">
      <c r="A49" t="s">
        <v>79</v>
      </c>
      <c r="B49">
        <f t="shared" si="2"/>
        <v>-0.20128031481499373</v>
      </c>
      <c r="C49">
        <f t="shared" si="2"/>
        <v>0.17131682465657255</v>
      </c>
      <c r="D49">
        <f t="shared" si="2"/>
        <v>0.91911995006796732</v>
      </c>
      <c r="E49">
        <f t="shared" si="2"/>
        <v>2.1172381421398199</v>
      </c>
      <c r="F49">
        <f t="shared" si="2"/>
        <v>0.96151601144894894</v>
      </c>
      <c r="G49">
        <f t="shared" si="2"/>
        <v>3.146252102092995</v>
      </c>
      <c r="H49">
        <f t="shared" si="2"/>
        <v>0.9004872941513431</v>
      </c>
      <c r="I49">
        <f t="shared" si="2"/>
        <v>0.16154767312572746</v>
      </c>
      <c r="J49">
        <f t="shared" si="2"/>
        <v>0.21940113035756009</v>
      </c>
    </row>
    <row r="50" spans="1:10">
      <c r="A50" t="s">
        <v>80</v>
      </c>
      <c r="B50">
        <f t="shared" si="2"/>
        <v>-0.19017103893211385</v>
      </c>
      <c r="C50">
        <f t="shared" si="2"/>
        <v>0.17196035401267698</v>
      </c>
      <c r="D50">
        <f t="shared" si="2"/>
        <v>0.91794116088858291</v>
      </c>
      <c r="E50">
        <f t="shared" si="2"/>
        <v>2.0558750391460969</v>
      </c>
      <c r="F50">
        <f t="shared" si="2"/>
        <v>0.98013977774575456</v>
      </c>
      <c r="G50">
        <f t="shared" si="2"/>
        <v>3.0754885649312484</v>
      </c>
      <c r="H50">
        <f t="shared" si="2"/>
        <v>0.91771551655949335</v>
      </c>
      <c r="I50">
        <f t="shared" si="2"/>
        <v>0.17739219207609935</v>
      </c>
      <c r="J50">
        <f t="shared" si="2"/>
        <v>0.20876373266163667</v>
      </c>
    </row>
    <row r="51" spans="1:10">
      <c r="A51" t="s">
        <v>81</v>
      </c>
      <c r="B51">
        <f t="shared" si="2"/>
        <v>-0.23545028093553277</v>
      </c>
      <c r="C51">
        <f t="shared" si="2"/>
        <v>0.17187265613968286</v>
      </c>
      <c r="D51">
        <f t="shared" si="2"/>
        <v>0.91794640703644936</v>
      </c>
      <c r="E51">
        <f t="shared" si="2"/>
        <v>2.03261876085072</v>
      </c>
      <c r="F51">
        <f t="shared" si="2"/>
        <v>0.97584522546756702</v>
      </c>
      <c r="G51">
        <f t="shared" si="2"/>
        <v>3.0534242040693442</v>
      </c>
      <c r="H51">
        <f t="shared" si="2"/>
        <v>0.96253506529687616</v>
      </c>
      <c r="I51">
        <f t="shared" si="2"/>
        <v>0.22798948404425692</v>
      </c>
      <c r="J51">
        <f t="shared" si="2"/>
        <v>0.18058459660295559</v>
      </c>
    </row>
    <row r="52" spans="1:10">
      <c r="A52" t="s">
        <v>82</v>
      </c>
      <c r="B52">
        <f t="shared" si="2"/>
        <v>-0.28659346783230905</v>
      </c>
      <c r="C52">
        <f t="shared" si="2"/>
        <v>0.18996729835127216</v>
      </c>
      <c r="D52">
        <f t="shared" si="2"/>
        <v>0.91787295519884782</v>
      </c>
      <c r="E52">
        <f t="shared" si="2"/>
        <v>2.0848264166974335</v>
      </c>
      <c r="F52">
        <f t="shared" si="2"/>
        <v>0.9702073588068546</v>
      </c>
      <c r="G52">
        <f t="shared" si="2"/>
        <v>3.1112692364318288</v>
      </c>
      <c r="H52">
        <f t="shared" si="2"/>
        <v>1.0146255295675497</v>
      </c>
      <c r="I52">
        <f t="shared" si="2"/>
        <v>0.22765536192304267</v>
      </c>
      <c r="J52">
        <f t="shared" si="2"/>
        <v>0.1582418379808736</v>
      </c>
    </row>
    <row r="53" spans="1:10">
      <c r="A53" t="s">
        <v>83</v>
      </c>
      <c r="B53">
        <f t="shared" si="2"/>
        <v>-0.26464066699828925</v>
      </c>
      <c r="C53">
        <f t="shared" si="2"/>
        <v>0.1960102865919498</v>
      </c>
      <c r="D53">
        <f t="shared" si="2"/>
        <v>0.91787820217067861</v>
      </c>
      <c r="E53">
        <f t="shared" si="2"/>
        <v>2.0976736994490977</v>
      </c>
      <c r="F53">
        <f t="shared" si="2"/>
        <v>0.98511197953935381</v>
      </c>
      <c r="G53">
        <f t="shared" si="2"/>
        <v>3.0970177046863521</v>
      </c>
      <c r="H53">
        <f t="shared" si="2"/>
        <v>0.98781368556001903</v>
      </c>
      <c r="I53">
        <f t="shared" si="2"/>
        <v>0.19220492541458967</v>
      </c>
      <c r="J53">
        <f t="shared" si="2"/>
        <v>0.17681448067477712</v>
      </c>
    </row>
    <row r="54" spans="1:10">
      <c r="A54" t="s">
        <v>84</v>
      </c>
      <c r="B54">
        <f t="shared" si="2"/>
        <v>-0.18548604763176182</v>
      </c>
      <c r="C54">
        <f t="shared" si="2"/>
        <v>0.14637613307538974</v>
      </c>
      <c r="D54">
        <f t="shared" si="2"/>
        <v>0.91788344907911823</v>
      </c>
      <c r="E54">
        <f t="shared" si="2"/>
        <v>2.0642332960347529</v>
      </c>
      <c r="F54">
        <f t="shared" si="2"/>
        <v>1.0331421770606246</v>
      </c>
      <c r="G54">
        <f t="shared" si="2"/>
        <v>3.0763054017068292</v>
      </c>
      <c r="H54">
        <f t="shared" si="2"/>
        <v>0.90734148104073475</v>
      </c>
      <c r="I54">
        <f t="shared" si="2"/>
        <v>0.12872228433842678</v>
      </c>
      <c r="J54">
        <f t="shared" si="2"/>
        <v>0.21343806262377127</v>
      </c>
    </row>
    <row r="55" spans="1:10">
      <c r="A55" t="s">
        <v>85</v>
      </c>
      <c r="B55">
        <f t="shared" si="2"/>
        <v>-0.13282724882135025</v>
      </c>
      <c r="C55">
        <f t="shared" si="2"/>
        <v>0.11451090484887437</v>
      </c>
      <c r="D55">
        <f t="shared" si="2"/>
        <v>0.91786246106500735</v>
      </c>
      <c r="E55">
        <f t="shared" si="2"/>
        <v>2.0340265237751103</v>
      </c>
      <c r="F55">
        <f t="shared" si="2"/>
        <v>1.0526939419249679</v>
      </c>
      <c r="G55">
        <f t="shared" si="2"/>
        <v>3.0588965082946351</v>
      </c>
      <c r="H55">
        <f t="shared" si="2"/>
        <v>0.86616914763377073</v>
      </c>
      <c r="I55">
        <f t="shared" si="2"/>
        <v>9.4401244582936805E-2</v>
      </c>
      <c r="J55">
        <f t="shared" si="2"/>
        <v>0.26316246496221668</v>
      </c>
    </row>
    <row r="56" spans="1:10">
      <c r="A56" t="s">
        <v>86</v>
      </c>
      <c r="B56">
        <f t="shared" si="2"/>
        <v>-0.11764625361128601</v>
      </c>
      <c r="C56">
        <f t="shared" si="2"/>
        <v>8.3323418473525021E-2</v>
      </c>
      <c r="D56">
        <f t="shared" si="2"/>
        <v>0.91347475849032078</v>
      </c>
      <c r="E56">
        <f t="shared" si="2"/>
        <v>2.0418267626375437</v>
      </c>
      <c r="F56">
        <f t="shared" si="2"/>
        <v>1.0371873709371133</v>
      </c>
      <c r="G56">
        <f t="shared" si="2"/>
        <v>3.0101939147684749</v>
      </c>
      <c r="H56">
        <f t="shared" si="2"/>
        <v>0.8733787364091411</v>
      </c>
      <c r="I56">
        <f t="shared" si="2"/>
        <v>9.5483185829540601E-2</v>
      </c>
      <c r="J56">
        <f t="shared" si="2"/>
        <v>0.26016682683435532</v>
      </c>
    </row>
    <row r="57" spans="1:10">
      <c r="A57" t="s">
        <v>87</v>
      </c>
      <c r="B57">
        <f t="shared" si="2"/>
        <v>-0.12291674334934942</v>
      </c>
      <c r="C57">
        <f t="shared" si="2"/>
        <v>5.4613054556887738E-2</v>
      </c>
      <c r="D57">
        <f t="shared" si="2"/>
        <v>0.90158363296537247</v>
      </c>
      <c r="E57">
        <f t="shared" si="2"/>
        <v>2.0656170557268725</v>
      </c>
      <c r="F57">
        <f t="shared" si="2"/>
        <v>1.0376654933508025</v>
      </c>
      <c r="G57">
        <f t="shared" si="2"/>
        <v>2.9796940255755544</v>
      </c>
      <c r="H57">
        <f t="shared" si="2"/>
        <v>0.86757354411694543</v>
      </c>
      <c r="I57">
        <f t="shared" si="2"/>
        <v>9.8020386209667576E-2</v>
      </c>
      <c r="J57">
        <f t="shared" si="2"/>
        <v>0.26561958315388451</v>
      </c>
    </row>
    <row r="91" spans="1:1" ht="20.25">
      <c r="A91" s="8" t="s">
        <v>88</v>
      </c>
    </row>
    <row r="92" spans="1:1" ht="20.25">
      <c r="A92" s="8" t="s">
        <v>51</v>
      </c>
    </row>
    <row r="93" spans="1:1" ht="20.25">
      <c r="A93" s="8" t="s">
        <v>52</v>
      </c>
    </row>
    <row r="94" spans="1:1" ht="20.25">
      <c r="A94" s="8" t="s">
        <v>53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6"/>
  <sheetViews>
    <sheetView tabSelected="1" workbookViewId="0">
      <selection activeCell="A8" sqref="A8:B56"/>
    </sheetView>
  </sheetViews>
  <sheetFormatPr defaultRowHeight="12.75"/>
  <sheetData>
    <row r="2" spans="1:2">
      <c r="A2" t="s">
        <v>54</v>
      </c>
    </row>
    <row r="4" spans="1:2">
      <c r="A4" t="s">
        <v>89</v>
      </c>
    </row>
    <row r="5" spans="1:2">
      <c r="A5" t="s">
        <v>90</v>
      </c>
    </row>
    <row r="6" spans="1:2">
      <c r="A6" s="9" t="s">
        <v>91</v>
      </c>
    </row>
    <row r="8" spans="1:2">
      <c r="A8">
        <v>1959</v>
      </c>
      <c r="B8">
        <v>140.42500000000004</v>
      </c>
    </row>
    <row r="9" spans="1:2">
      <c r="A9">
        <v>1960</v>
      </c>
      <c r="B9">
        <v>140.30833333333337</v>
      </c>
    </row>
    <row r="10" spans="1:2">
      <c r="A10">
        <v>1961</v>
      </c>
      <c r="B10">
        <v>143.04999999999998</v>
      </c>
    </row>
    <row r="11" spans="1:2">
      <c r="A11">
        <v>1962</v>
      </c>
      <c r="B11">
        <v>146.49166666666665</v>
      </c>
    </row>
    <row r="12" spans="1:2">
      <c r="A12">
        <v>1963</v>
      </c>
      <c r="B12">
        <v>150.96666666666667</v>
      </c>
    </row>
    <row r="13" spans="1:2">
      <c r="A13">
        <v>1964</v>
      </c>
      <c r="B13">
        <v>156.75</v>
      </c>
    </row>
    <row r="14" spans="1:2">
      <c r="A14">
        <v>1965</v>
      </c>
      <c r="B14">
        <v>163.43333333333334</v>
      </c>
    </row>
    <row r="15" spans="1:2">
      <c r="A15">
        <v>1966</v>
      </c>
      <c r="B15">
        <v>170.9666666666667</v>
      </c>
    </row>
    <row r="16" spans="1:2">
      <c r="A16">
        <v>1967</v>
      </c>
      <c r="B16">
        <v>177.70000000000002</v>
      </c>
    </row>
    <row r="17" spans="1:2">
      <c r="A17">
        <v>1968</v>
      </c>
      <c r="B17">
        <v>190.07500000000002</v>
      </c>
    </row>
    <row r="18" spans="1:2">
      <c r="A18">
        <v>1969</v>
      </c>
      <c r="B18">
        <v>201.39166666666668</v>
      </c>
    </row>
    <row r="19" spans="1:2">
      <c r="A19">
        <v>1970</v>
      </c>
      <c r="B19">
        <v>209.09166666666667</v>
      </c>
    </row>
    <row r="20" spans="1:2">
      <c r="A20">
        <v>1971</v>
      </c>
      <c r="B20">
        <v>223.12500000000003</v>
      </c>
    </row>
    <row r="21" spans="1:2">
      <c r="A21">
        <v>1972</v>
      </c>
      <c r="B21">
        <v>239.02499999999998</v>
      </c>
    </row>
    <row r="22" spans="1:2">
      <c r="A22">
        <v>1973</v>
      </c>
      <c r="B22">
        <v>256.30833333333334</v>
      </c>
    </row>
    <row r="23" spans="1:2">
      <c r="A23">
        <v>1974</v>
      </c>
      <c r="B23">
        <v>269.14166666666665</v>
      </c>
    </row>
    <row r="24" spans="1:2">
      <c r="A24">
        <v>1975</v>
      </c>
      <c r="B24">
        <v>281.32499999999999</v>
      </c>
    </row>
    <row r="25" spans="1:2">
      <c r="A25">
        <v>1976</v>
      </c>
      <c r="B25">
        <v>297.19166666666666</v>
      </c>
    </row>
    <row r="26" spans="1:2">
      <c r="A26">
        <v>1977</v>
      </c>
      <c r="B26">
        <v>319.88333333333333</v>
      </c>
    </row>
    <row r="27" spans="1:2">
      <c r="A27">
        <v>1978</v>
      </c>
      <c r="B27">
        <v>346.15000000000003</v>
      </c>
    </row>
    <row r="28" spans="1:2">
      <c r="A28">
        <v>1979</v>
      </c>
      <c r="B28">
        <v>372.55833333333339</v>
      </c>
    </row>
    <row r="29" spans="1:2">
      <c r="A29">
        <v>1980</v>
      </c>
      <c r="B29">
        <v>395.69166666666666</v>
      </c>
    </row>
    <row r="30" spans="1:2">
      <c r="A30">
        <v>1981</v>
      </c>
      <c r="B30">
        <v>424.95833333333326</v>
      </c>
    </row>
    <row r="31" spans="1:2">
      <c r="A31">
        <v>1982</v>
      </c>
      <c r="B31">
        <v>452.98333333333335</v>
      </c>
    </row>
    <row r="32" spans="1:2">
      <c r="A32">
        <v>1983</v>
      </c>
      <c r="B32">
        <v>503.1583333333333</v>
      </c>
    </row>
    <row r="33" spans="1:2">
      <c r="A33">
        <v>1984</v>
      </c>
      <c r="B33">
        <v>538.64166666666665</v>
      </c>
    </row>
    <row r="34" spans="1:2">
      <c r="A34">
        <v>1985</v>
      </c>
      <c r="B34">
        <v>586.94166666666672</v>
      </c>
    </row>
    <row r="35" spans="1:2">
      <c r="A35">
        <v>1986</v>
      </c>
      <c r="B35">
        <v>666.25833333333321</v>
      </c>
    </row>
    <row r="36" spans="1:2">
      <c r="A36">
        <v>1987</v>
      </c>
      <c r="B36">
        <v>743.56666666666661</v>
      </c>
    </row>
    <row r="37" spans="1:2">
      <c r="A37">
        <v>1988</v>
      </c>
      <c r="B37">
        <v>774.76666666666677</v>
      </c>
    </row>
    <row r="38" spans="1:2">
      <c r="A38">
        <v>1989</v>
      </c>
      <c r="B38">
        <v>782.1583333333333</v>
      </c>
    </row>
    <row r="39" spans="1:2">
      <c r="A39">
        <v>1990</v>
      </c>
      <c r="B39">
        <v>810.55833333333328</v>
      </c>
    </row>
    <row r="40" spans="1:2">
      <c r="A40">
        <v>1991</v>
      </c>
      <c r="B40">
        <v>859.01666666666654</v>
      </c>
    </row>
    <row r="41" spans="1:2">
      <c r="A41">
        <v>1992</v>
      </c>
      <c r="B41">
        <v>965.86666666666645</v>
      </c>
    </row>
    <row r="42" spans="1:2">
      <c r="A42">
        <v>1993</v>
      </c>
      <c r="B42">
        <v>1078.4000000000003</v>
      </c>
    </row>
    <row r="43" spans="1:2">
      <c r="A43">
        <v>1994</v>
      </c>
      <c r="B43">
        <v>1145.2166666666667</v>
      </c>
    </row>
    <row r="44" spans="1:2">
      <c r="A44">
        <v>1995</v>
      </c>
      <c r="B44">
        <v>1142.9833333333333</v>
      </c>
    </row>
    <row r="45" spans="1:2">
      <c r="A45">
        <v>1996</v>
      </c>
      <c r="B45">
        <v>1106.8166666666666</v>
      </c>
    </row>
    <row r="46" spans="1:2">
      <c r="A46">
        <v>1997</v>
      </c>
      <c r="B46">
        <v>1070.1833333333332</v>
      </c>
    </row>
    <row r="47" spans="1:2">
      <c r="A47">
        <v>1998</v>
      </c>
      <c r="B47">
        <v>1080.675</v>
      </c>
    </row>
    <row r="48" spans="1:2">
      <c r="A48">
        <v>1999</v>
      </c>
      <c r="B48">
        <v>1102.3416666666669</v>
      </c>
    </row>
    <row r="49" spans="1:2">
      <c r="A49">
        <v>2000</v>
      </c>
      <c r="B49">
        <v>1103.5833333333333</v>
      </c>
    </row>
    <row r="50" spans="1:2">
      <c r="A50">
        <v>2001</v>
      </c>
      <c r="B50">
        <v>1140.2499999999998</v>
      </c>
    </row>
    <row r="51" spans="1:2">
      <c r="A51">
        <v>2002</v>
      </c>
      <c r="B51">
        <v>1196.2249999999999</v>
      </c>
    </row>
    <row r="52" spans="1:2">
      <c r="A52">
        <v>2003</v>
      </c>
      <c r="B52">
        <v>1273.5250000000001</v>
      </c>
    </row>
    <row r="53" spans="1:2">
      <c r="A53">
        <v>2004</v>
      </c>
      <c r="B53">
        <v>1344.4416666666666</v>
      </c>
    </row>
    <row r="54" spans="1:2">
      <c r="A54">
        <v>2005</v>
      </c>
      <c r="B54">
        <v>1371.7916666666667</v>
      </c>
    </row>
    <row r="55" spans="1:2">
      <c r="A55">
        <v>2006</v>
      </c>
      <c r="B55">
        <v>1374.7333333333333</v>
      </c>
    </row>
    <row r="56" spans="1:2">
      <c r="A56">
        <v>2007</v>
      </c>
      <c r="B56">
        <v>1370.74</v>
      </c>
    </row>
  </sheetData>
  <hyperlinks>
    <hyperlink ref="A6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1"/>
  <sheetViews>
    <sheetView workbookViewId="0">
      <selection activeCell="A6" sqref="A6:B27"/>
    </sheetView>
  </sheetViews>
  <sheetFormatPr defaultRowHeight="12.75"/>
  <cols>
    <col min="1" max="1" width="29.140625" bestFit="1" customWidth="1"/>
    <col min="2" max="2" width="12.5703125" bestFit="1" customWidth="1"/>
  </cols>
  <sheetData>
    <row r="2" spans="1:2">
      <c r="A2" t="s">
        <v>46</v>
      </c>
    </row>
    <row r="4" spans="1:2">
      <c r="A4" t="s">
        <v>47</v>
      </c>
    </row>
    <row r="6" spans="1:2">
      <c r="A6" s="1" t="s">
        <v>49</v>
      </c>
      <c r="B6" s="1" t="s">
        <v>48</v>
      </c>
    </row>
    <row r="7" spans="1:2">
      <c r="A7" s="1">
        <v>50.1</v>
      </c>
      <c r="B7" s="1">
        <v>32.1</v>
      </c>
    </row>
    <row r="8" spans="1:2">
      <c r="A8" s="1">
        <v>74.099999999999994</v>
      </c>
      <c r="B8" s="1">
        <v>99.6</v>
      </c>
    </row>
    <row r="9" spans="1:2">
      <c r="A9" s="1">
        <v>19.3</v>
      </c>
      <c r="B9" s="1">
        <v>11.7</v>
      </c>
    </row>
    <row r="10" spans="1:2">
      <c r="A10" s="1">
        <v>22.9</v>
      </c>
      <c r="B10" s="1">
        <v>21.9</v>
      </c>
    </row>
    <row r="11" spans="1:2">
      <c r="A11" s="1">
        <v>82.4</v>
      </c>
      <c r="B11" s="1">
        <v>60.8</v>
      </c>
    </row>
    <row r="12" spans="1:2">
      <c r="A12" s="1">
        <v>40.1</v>
      </c>
      <c r="B12" s="1">
        <v>78.599999999999994</v>
      </c>
    </row>
    <row r="13" spans="1:2">
      <c r="A13" s="1">
        <v>185.9</v>
      </c>
      <c r="B13" s="1">
        <v>92.4</v>
      </c>
    </row>
    <row r="14" spans="1:2">
      <c r="A14" s="1">
        <v>26.9</v>
      </c>
      <c r="B14" s="1">
        <v>50.7</v>
      </c>
    </row>
    <row r="15" spans="1:2">
      <c r="A15" s="1">
        <v>20.399999999999999</v>
      </c>
      <c r="B15" s="1">
        <v>21.4</v>
      </c>
    </row>
    <row r="16" spans="1:2">
      <c r="A16" s="1">
        <v>166.2</v>
      </c>
      <c r="B16" s="1">
        <v>40.1</v>
      </c>
    </row>
    <row r="17" spans="1:2">
      <c r="A17" s="1">
        <v>27</v>
      </c>
      <c r="B17" s="1">
        <v>40.799999999999997</v>
      </c>
    </row>
    <row r="18" spans="1:2">
      <c r="A18" s="1">
        <v>45.6</v>
      </c>
      <c r="B18" s="1">
        <v>10.4</v>
      </c>
    </row>
    <row r="19" spans="1:2">
      <c r="A19" s="1">
        <v>154.9</v>
      </c>
      <c r="B19" s="1">
        <v>88.9</v>
      </c>
    </row>
    <row r="20" spans="1:2">
      <c r="A20" s="1">
        <v>5</v>
      </c>
      <c r="B20" s="1">
        <v>12</v>
      </c>
    </row>
    <row r="21" spans="1:2">
      <c r="A21" s="1">
        <v>49.7</v>
      </c>
      <c r="B21" s="1">
        <v>29.2</v>
      </c>
    </row>
    <row r="22" spans="1:2">
      <c r="A22" s="1">
        <v>26.9</v>
      </c>
      <c r="B22" s="1">
        <v>38</v>
      </c>
    </row>
    <row r="23" spans="1:2">
      <c r="A23" s="1">
        <v>5.7</v>
      </c>
      <c r="B23" s="1">
        <v>10</v>
      </c>
    </row>
    <row r="24" spans="1:2">
      <c r="A24" s="1">
        <v>7.6</v>
      </c>
      <c r="B24" s="1">
        <v>12.3</v>
      </c>
    </row>
    <row r="25" spans="1:2">
      <c r="A25" s="1">
        <v>9.1999999999999993</v>
      </c>
      <c r="B25" s="1">
        <v>23.4</v>
      </c>
    </row>
    <row r="26" spans="1:2">
      <c r="A26" s="1">
        <v>32.4</v>
      </c>
      <c r="B26" s="1">
        <v>71.099999999999994</v>
      </c>
    </row>
    <row r="27" spans="1:2">
      <c r="A27" s="1">
        <v>6.1</v>
      </c>
      <c r="B27" s="1">
        <v>4.4000000000000004</v>
      </c>
    </row>
    <row r="31" spans="1:2">
      <c r="A31" t="s"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1.1</vt:lpstr>
      <vt:lpstr>1.2</vt:lpstr>
      <vt:lpstr>1.3</vt:lpstr>
      <vt:lpstr>1.4</vt:lpstr>
      <vt:lpstr>1.7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2014-01-28T00:06:56Z</dcterms:created>
  <dcterms:modified xsi:type="dcterms:W3CDTF">2014-08-27T10:47:59Z</dcterms:modified>
</cp:coreProperties>
</file>