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ink/ink1.xml" ContentType="application/inkml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b90d10b0d577ee88/Study/Course/Department of finance/Class Bachelor/FN452_Asset management and portfolio analysis/FN452_Class/641_BE/Workshop/"/>
    </mc:Choice>
  </mc:AlternateContent>
  <xr:revisionPtr revIDLastSave="26686" documentId="13_ncr:1_{EE80EB71-93CB-484B-9D11-10773E196CF5}" xr6:coauthVersionLast="47" xr6:coauthVersionMax="47" xr10:uidLastSave="{123FE0E5-23A8-4CBF-89F5-09852D72A70F}"/>
  <bookViews>
    <workbookView xWindow="-13185" yWindow="4665" windowWidth="28800" windowHeight="11070" activeTab="2" xr2:uid="{F7731815-8266-43F7-85D7-187354A6B9CC}"/>
  </bookViews>
  <sheets>
    <sheet name="Data" sheetId="4" r:id="rId1"/>
    <sheet name="Sort" sheetId="5" r:id="rId2"/>
    <sheet name="Output" sheetId="6" r:id="rId3"/>
  </sheets>
  <definedNames>
    <definedName name="_xlnm._FilterDatabase" localSheetId="0" hidden="1">Data!$A$9:$G$9</definedName>
    <definedName name="_xlnm._FilterDatabase" localSheetId="1" hidden="1">Sort!$H$6:$M$6</definedName>
    <definedName name="solver_adj" localSheetId="2" hidden="1">Output!$G$13:$G$112</definedName>
    <definedName name="solver_cvg" localSheetId="2" hidden="1">0.0001</definedName>
    <definedName name="solver_drv" localSheetId="2" hidden="1">1</definedName>
    <definedName name="solver_eng" localSheetId="2" hidden="1">1</definedName>
    <definedName name="solver_est" localSheetId="2" hidden="1">1</definedName>
    <definedName name="solver_itr" localSheetId="2" hidden="1">2147483647</definedName>
    <definedName name="solver_lhs1" localSheetId="2" hidden="1">Output!$E$4</definedName>
    <definedName name="solver_lhs10" localSheetId="2" hidden="1">Output!$G$13:$G$112</definedName>
    <definedName name="solver_lhs2" localSheetId="2" hidden="1">Output!$E$4</definedName>
    <definedName name="solver_lhs3" localSheetId="2" hidden="1">Output!$E$5</definedName>
    <definedName name="solver_lhs4" localSheetId="2" hidden="1">Output!$E$5</definedName>
    <definedName name="solver_lhs5" localSheetId="2" hidden="1">Output!$E$6</definedName>
    <definedName name="solver_lhs6" localSheetId="2" hidden="1">Output!$E$7</definedName>
    <definedName name="solver_lhs7" localSheetId="2" hidden="1">Output!$E$8</definedName>
    <definedName name="solver_lhs8" localSheetId="2" hidden="1">Output!$E$9</definedName>
    <definedName name="solver_lhs9" localSheetId="2" hidden="1">Output!$G$13:$G$112</definedName>
    <definedName name="solver_mip" localSheetId="2" hidden="1">2147483647</definedName>
    <definedName name="solver_mni" localSheetId="2" hidden="1">30</definedName>
    <definedName name="solver_mrt" localSheetId="2" hidden="1">0.075</definedName>
    <definedName name="solver_msl" localSheetId="2" hidden="1">2</definedName>
    <definedName name="solver_neg" localSheetId="2" hidden="1">1</definedName>
    <definedName name="solver_nod" localSheetId="2" hidden="1">2147483647</definedName>
    <definedName name="solver_num" localSheetId="2" hidden="1">10</definedName>
    <definedName name="solver_nwt" localSheetId="2" hidden="1">1</definedName>
    <definedName name="solver_opt" localSheetId="2" hidden="1">Output!$D$1</definedName>
    <definedName name="solver_pre" localSheetId="2" hidden="1">0.000001</definedName>
    <definedName name="solver_rbv" localSheetId="2" hidden="1">1</definedName>
    <definedName name="solver_rel1" localSheetId="2" hidden="1">1</definedName>
    <definedName name="solver_rel10" localSheetId="2" hidden="1">3</definedName>
    <definedName name="solver_rel2" localSheetId="2" hidden="1">3</definedName>
    <definedName name="solver_rel3" localSheetId="2" hidden="1">1</definedName>
    <definedName name="solver_rel4" localSheetId="2" hidden="1">3</definedName>
    <definedName name="solver_rel5" localSheetId="2" hidden="1">1</definedName>
    <definedName name="solver_rel6" localSheetId="2" hidden="1">1</definedName>
    <definedName name="solver_rel7" localSheetId="2" hidden="1">1</definedName>
    <definedName name="solver_rel8" localSheetId="2" hidden="1">2</definedName>
    <definedName name="solver_rel9" localSheetId="2" hidden="1">1</definedName>
    <definedName name="solver_rhs1" localSheetId="2" hidden="1">Output!$C$4*(1+Output!$D$4)</definedName>
    <definedName name="solver_rhs10" localSheetId="2" hidden="1">0.3%</definedName>
    <definedName name="solver_rhs2" localSheetId="2" hidden="1">Output!$C$4*(1-Output!$D$4)</definedName>
    <definedName name="solver_rhs3" localSheetId="2" hidden="1">Output!$C$5*(1+Output!$D$5)</definedName>
    <definedName name="solver_rhs4" localSheetId="2" hidden="1">Output!$C$5*(1-Output!$D$5)</definedName>
    <definedName name="solver_rhs5" localSheetId="2" hidden="1">Output!$C$6*(1+Output!$D$6)</definedName>
    <definedName name="solver_rhs6" localSheetId="2" hidden="1">Output!$C$7*(1+Output!$D$7)</definedName>
    <definedName name="solver_rhs7" localSheetId="2" hidden="1">Output!$C$8*(1+Output!$D$8)</definedName>
    <definedName name="solver_rhs8" localSheetId="2" hidden="1">Output!$C$9</definedName>
    <definedName name="solver_rhs9" localSheetId="2" hidden="1">10%</definedName>
    <definedName name="solver_rlx" localSheetId="2" hidden="1">2</definedName>
    <definedName name="solver_rsd" localSheetId="2" hidden="1">0</definedName>
    <definedName name="solver_scl" localSheetId="2" hidden="1">1</definedName>
    <definedName name="solver_sho" localSheetId="2" hidden="1">2</definedName>
    <definedName name="solver_ssz" localSheetId="2" hidden="1">100</definedName>
    <definedName name="solver_tim" localSheetId="2" hidden="1">2147483647</definedName>
    <definedName name="solver_tol" localSheetId="2" hidden="1">0.01</definedName>
    <definedName name="solver_typ" localSheetId="2" hidden="1">2</definedName>
    <definedName name="solver_val" localSheetId="2" hidden="1">0</definedName>
    <definedName name="solver_ver" localSheetId="2" hidden="1">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7" i="6" l="1" a="1"/>
  <c r="E7" i="6" s="1"/>
  <c r="E8" i="6" a="1"/>
  <c r="E8" i="6" s="1"/>
  <c r="E6" i="6" a="1"/>
  <c r="E6" i="6" s="1"/>
  <c r="E5" i="6"/>
  <c r="E4" i="6"/>
  <c r="H14" i="6"/>
  <c r="I14" i="6" s="1"/>
  <c r="H15" i="6"/>
  <c r="I15" i="6" s="1"/>
  <c r="H16" i="6"/>
  <c r="I16" i="6" s="1"/>
  <c r="H17" i="6"/>
  <c r="I17" i="6" s="1"/>
  <c r="H18" i="6"/>
  <c r="I18" i="6" s="1"/>
  <c r="H19" i="6"/>
  <c r="I19" i="6" s="1"/>
  <c r="H20" i="6"/>
  <c r="I20" i="6" s="1"/>
  <c r="H21" i="6"/>
  <c r="I21" i="6" s="1"/>
  <c r="H22" i="6"/>
  <c r="I22" i="6" s="1"/>
  <c r="H23" i="6"/>
  <c r="I23" i="6" s="1"/>
  <c r="H24" i="6"/>
  <c r="I24" i="6" s="1"/>
  <c r="H25" i="6"/>
  <c r="I25" i="6" s="1"/>
  <c r="H26" i="6"/>
  <c r="I26" i="6" s="1"/>
  <c r="H27" i="6"/>
  <c r="I27" i="6" s="1"/>
  <c r="H28" i="6"/>
  <c r="I28" i="6" s="1"/>
  <c r="H29" i="6"/>
  <c r="I29" i="6" s="1"/>
  <c r="H30" i="6"/>
  <c r="I30" i="6" s="1"/>
  <c r="H31" i="6"/>
  <c r="I31" i="6" s="1"/>
  <c r="H32" i="6"/>
  <c r="I32" i="6" s="1"/>
  <c r="H33" i="6"/>
  <c r="I33" i="6" s="1"/>
  <c r="H34" i="6"/>
  <c r="I34" i="6" s="1"/>
  <c r="H35" i="6"/>
  <c r="I35" i="6" s="1"/>
  <c r="H36" i="6"/>
  <c r="I36" i="6" s="1"/>
  <c r="H37" i="6"/>
  <c r="I37" i="6" s="1"/>
  <c r="H38" i="6"/>
  <c r="I38" i="6" s="1"/>
  <c r="H39" i="6"/>
  <c r="I39" i="6" s="1"/>
  <c r="H40" i="6"/>
  <c r="I40" i="6" s="1"/>
  <c r="H41" i="6"/>
  <c r="I41" i="6" s="1"/>
  <c r="H42" i="6"/>
  <c r="I42" i="6" s="1"/>
  <c r="H43" i="6"/>
  <c r="I43" i="6" s="1"/>
  <c r="H44" i="6"/>
  <c r="I44" i="6" s="1"/>
  <c r="H45" i="6"/>
  <c r="I45" i="6" s="1"/>
  <c r="H46" i="6"/>
  <c r="I46" i="6" s="1"/>
  <c r="H47" i="6"/>
  <c r="I47" i="6" s="1"/>
  <c r="H48" i="6"/>
  <c r="I48" i="6" s="1"/>
  <c r="H49" i="6"/>
  <c r="I49" i="6" s="1"/>
  <c r="H50" i="6"/>
  <c r="I50" i="6" s="1"/>
  <c r="H51" i="6"/>
  <c r="I51" i="6" s="1"/>
  <c r="H52" i="6"/>
  <c r="I52" i="6" s="1"/>
  <c r="H53" i="6"/>
  <c r="I53" i="6" s="1"/>
  <c r="H54" i="6"/>
  <c r="I54" i="6" s="1"/>
  <c r="H55" i="6"/>
  <c r="I55" i="6" s="1"/>
  <c r="H56" i="6"/>
  <c r="I56" i="6" s="1"/>
  <c r="H57" i="6"/>
  <c r="I57" i="6" s="1"/>
  <c r="H58" i="6"/>
  <c r="I58" i="6" s="1"/>
  <c r="H59" i="6"/>
  <c r="I59" i="6" s="1"/>
  <c r="H60" i="6"/>
  <c r="I60" i="6" s="1"/>
  <c r="H61" i="6"/>
  <c r="I61" i="6" s="1"/>
  <c r="H62" i="6"/>
  <c r="I62" i="6" s="1"/>
  <c r="H63" i="6"/>
  <c r="I63" i="6" s="1"/>
  <c r="H64" i="6"/>
  <c r="I64" i="6" s="1"/>
  <c r="H65" i="6"/>
  <c r="I65" i="6" s="1"/>
  <c r="H66" i="6"/>
  <c r="I66" i="6" s="1"/>
  <c r="H67" i="6"/>
  <c r="I67" i="6" s="1"/>
  <c r="H68" i="6"/>
  <c r="I68" i="6" s="1"/>
  <c r="H69" i="6"/>
  <c r="I69" i="6" s="1"/>
  <c r="H70" i="6"/>
  <c r="I70" i="6" s="1"/>
  <c r="H71" i="6"/>
  <c r="I71" i="6" s="1"/>
  <c r="H72" i="6"/>
  <c r="I72" i="6" s="1"/>
  <c r="H73" i="6"/>
  <c r="I73" i="6" s="1"/>
  <c r="H74" i="6"/>
  <c r="I74" i="6" s="1"/>
  <c r="H75" i="6"/>
  <c r="I75" i="6" s="1"/>
  <c r="H76" i="6"/>
  <c r="I76" i="6" s="1"/>
  <c r="H77" i="6"/>
  <c r="I77" i="6" s="1"/>
  <c r="H78" i="6"/>
  <c r="I78" i="6" s="1"/>
  <c r="H79" i="6"/>
  <c r="I79" i="6" s="1"/>
  <c r="H80" i="6"/>
  <c r="I80" i="6" s="1"/>
  <c r="H81" i="6"/>
  <c r="I81" i="6" s="1"/>
  <c r="H82" i="6"/>
  <c r="I82" i="6" s="1"/>
  <c r="H83" i="6"/>
  <c r="I83" i="6" s="1"/>
  <c r="H84" i="6"/>
  <c r="I84" i="6" s="1"/>
  <c r="H85" i="6"/>
  <c r="I85" i="6" s="1"/>
  <c r="H86" i="6"/>
  <c r="I86" i="6" s="1"/>
  <c r="H87" i="6"/>
  <c r="I87" i="6" s="1"/>
  <c r="H88" i="6"/>
  <c r="I88" i="6" s="1"/>
  <c r="H89" i="6"/>
  <c r="I89" i="6" s="1"/>
  <c r="H90" i="6"/>
  <c r="I90" i="6" s="1"/>
  <c r="H91" i="6"/>
  <c r="I91" i="6" s="1"/>
  <c r="H92" i="6"/>
  <c r="I92" i="6" s="1"/>
  <c r="H93" i="6"/>
  <c r="I93" i="6" s="1"/>
  <c r="H94" i="6"/>
  <c r="I94" i="6" s="1"/>
  <c r="H95" i="6"/>
  <c r="I95" i="6" s="1"/>
  <c r="H96" i="6"/>
  <c r="I96" i="6" s="1"/>
  <c r="H97" i="6"/>
  <c r="I97" i="6" s="1"/>
  <c r="H98" i="6"/>
  <c r="I98" i="6" s="1"/>
  <c r="H99" i="6"/>
  <c r="I99" i="6" s="1"/>
  <c r="H100" i="6"/>
  <c r="I100" i="6" s="1"/>
  <c r="H101" i="6"/>
  <c r="I101" i="6" s="1"/>
  <c r="H102" i="6"/>
  <c r="I102" i="6" s="1"/>
  <c r="H103" i="6"/>
  <c r="I103" i="6" s="1"/>
  <c r="H104" i="6"/>
  <c r="I104" i="6" s="1"/>
  <c r="H105" i="6"/>
  <c r="I105" i="6" s="1"/>
  <c r="H106" i="6"/>
  <c r="I106" i="6" s="1"/>
  <c r="H107" i="6"/>
  <c r="I107" i="6" s="1"/>
  <c r="H108" i="6"/>
  <c r="I108" i="6" s="1"/>
  <c r="H109" i="6"/>
  <c r="I109" i="6" s="1"/>
  <c r="H110" i="6"/>
  <c r="I110" i="6" s="1"/>
  <c r="H111" i="6"/>
  <c r="I111" i="6" s="1"/>
  <c r="H112" i="6"/>
  <c r="I112" i="6" s="1"/>
  <c r="H13" i="6"/>
  <c r="I13" i="6" s="1"/>
  <c r="A15" i="6"/>
  <c r="A16" i="6" s="1"/>
  <c r="A17" i="6" s="1"/>
  <c r="A18" i="6" s="1"/>
  <c r="A19" i="6" s="1"/>
  <c r="A20" i="6" s="1"/>
  <c r="A21" i="6" s="1"/>
  <c r="A22" i="6" s="1"/>
  <c r="A23" i="6" s="1"/>
  <c r="A24" i="6" s="1"/>
  <c r="A25" i="6" s="1"/>
  <c r="A26" i="6" s="1"/>
  <c r="A27" i="6" s="1"/>
  <c r="A28" i="6" s="1"/>
  <c r="A29" i="6" s="1"/>
  <c r="A30" i="6" s="1"/>
  <c r="A31" i="6" s="1"/>
  <c r="A32" i="6" s="1"/>
  <c r="A33" i="6" s="1"/>
  <c r="A34" i="6" s="1"/>
  <c r="A35" i="6" s="1"/>
  <c r="A36" i="6" s="1"/>
  <c r="A37" i="6" s="1"/>
  <c r="A38" i="6" s="1"/>
  <c r="A39" i="6" s="1"/>
  <c r="A40" i="6" s="1"/>
  <c r="A41" i="6" s="1"/>
  <c r="A42" i="6" s="1"/>
  <c r="A43" i="6" s="1"/>
  <c r="A44" i="6" s="1"/>
  <c r="A45" i="6" s="1"/>
  <c r="A46" i="6" s="1"/>
  <c r="A47" i="6" s="1"/>
  <c r="A48" i="6" s="1"/>
  <c r="A49" i="6" s="1"/>
  <c r="A50" i="6" s="1"/>
  <c r="A51" i="6" s="1"/>
  <c r="A52" i="6" s="1"/>
  <c r="A53" i="6" s="1"/>
  <c r="A54" i="6" s="1"/>
  <c r="A55" i="6" s="1"/>
  <c r="A56" i="6" s="1"/>
  <c r="A57" i="6" s="1"/>
  <c r="A58" i="6" s="1"/>
  <c r="A59" i="6" s="1"/>
  <c r="A60" i="6" s="1"/>
  <c r="A61" i="6" s="1"/>
  <c r="A62" i="6" s="1"/>
  <c r="A63" i="6" s="1"/>
  <c r="A64" i="6" s="1"/>
  <c r="A65" i="6" s="1"/>
  <c r="A66" i="6" s="1"/>
  <c r="A67" i="6" s="1"/>
  <c r="A68" i="6" s="1"/>
  <c r="A69" i="6" s="1"/>
  <c r="A70" i="6" s="1"/>
  <c r="A71" i="6" s="1"/>
  <c r="A72" i="6" s="1"/>
  <c r="A73" i="6" s="1"/>
  <c r="A74" i="6" s="1"/>
  <c r="A75" i="6" s="1"/>
  <c r="A76" i="6" s="1"/>
  <c r="A77" i="6" s="1"/>
  <c r="A78" i="6" s="1"/>
  <c r="A79" i="6" s="1"/>
  <c r="A80" i="6" s="1"/>
  <c r="A81" i="6" s="1"/>
  <c r="A82" i="6" s="1"/>
  <c r="A83" i="6" s="1"/>
  <c r="A84" i="6" s="1"/>
  <c r="A85" i="6" s="1"/>
  <c r="A86" i="6" s="1"/>
  <c r="A87" i="6" s="1"/>
  <c r="A88" i="6" s="1"/>
  <c r="A89" i="6" s="1"/>
  <c r="A90" i="6" s="1"/>
  <c r="A91" i="6" s="1"/>
  <c r="A92" i="6" s="1"/>
  <c r="A93" i="6" s="1"/>
  <c r="A94" i="6" s="1"/>
  <c r="A95" i="6" s="1"/>
  <c r="A96" i="6" s="1"/>
  <c r="A97" i="6" s="1"/>
  <c r="A98" i="6" s="1"/>
  <c r="A99" i="6" s="1"/>
  <c r="A100" i="6" s="1"/>
  <c r="A101" i="6" s="1"/>
  <c r="A102" i="6" s="1"/>
  <c r="A103" i="6" s="1"/>
  <c r="A104" i="6" s="1"/>
  <c r="A105" i="6" s="1"/>
  <c r="A106" i="6" s="1"/>
  <c r="A107" i="6" s="1"/>
  <c r="A108" i="6" s="1"/>
  <c r="A109" i="6" s="1"/>
  <c r="A110" i="6" s="1"/>
  <c r="A111" i="6" s="1"/>
  <c r="A112" i="6" s="1"/>
  <c r="A14" i="6"/>
  <c r="C5" i="6"/>
  <c r="C6" i="6"/>
  <c r="C7" i="6"/>
  <c r="C8" i="6"/>
  <c r="C4" i="6"/>
  <c r="AB11" i="5"/>
  <c r="AB8" i="5" a="1"/>
  <c r="AB8" i="5" s="1"/>
  <c r="AB9" i="5" a="1"/>
  <c r="AB9" i="5" s="1"/>
  <c r="AB10" i="5" a="1"/>
  <c r="AB10" i="5" s="1"/>
  <c r="AB7" i="5" a="1"/>
  <c r="AB7" i="5" s="1"/>
  <c r="Q8" i="5"/>
  <c r="Q9" i="5"/>
  <c r="Q10" i="5"/>
  <c r="Q11" i="5"/>
  <c r="Q12" i="5"/>
  <c r="Q13" i="5"/>
  <c r="Q14" i="5"/>
  <c r="Q15" i="5"/>
  <c r="Q16" i="5"/>
  <c r="Q17" i="5"/>
  <c r="Q18" i="5"/>
  <c r="Q19" i="5"/>
  <c r="Q20" i="5"/>
  <c r="Q21" i="5"/>
  <c r="Q22" i="5"/>
  <c r="Q23" i="5"/>
  <c r="Q24" i="5"/>
  <c r="Q25" i="5"/>
  <c r="Q26" i="5"/>
  <c r="Q27" i="5"/>
  <c r="Q28" i="5"/>
  <c r="Q29" i="5"/>
  <c r="Q30" i="5"/>
  <c r="Q31" i="5"/>
  <c r="Q32" i="5"/>
  <c r="Q33" i="5"/>
  <c r="Q34" i="5"/>
  <c r="Q35" i="5"/>
  <c r="Q36" i="5"/>
  <c r="Q37" i="5"/>
  <c r="Q38" i="5"/>
  <c r="Q39" i="5"/>
  <c r="Q40" i="5"/>
  <c r="Q41" i="5"/>
  <c r="Q42" i="5"/>
  <c r="Q43" i="5"/>
  <c r="Q44" i="5"/>
  <c r="Q45" i="5"/>
  <c r="Q46" i="5"/>
  <c r="Q47" i="5"/>
  <c r="Q48" i="5"/>
  <c r="Q49" i="5"/>
  <c r="Q50" i="5"/>
  <c r="Q51" i="5"/>
  <c r="Q52" i="5"/>
  <c r="Q53" i="5"/>
  <c r="Q54" i="5"/>
  <c r="Q55" i="5"/>
  <c r="Q56" i="5"/>
  <c r="Q57" i="5"/>
  <c r="Q58" i="5"/>
  <c r="Q59" i="5"/>
  <c r="Q60" i="5"/>
  <c r="Q61" i="5"/>
  <c r="Q62" i="5"/>
  <c r="Q63" i="5"/>
  <c r="Q64" i="5"/>
  <c r="Q65" i="5"/>
  <c r="Q66" i="5"/>
  <c r="Q67" i="5"/>
  <c r="Q68" i="5"/>
  <c r="Q69" i="5"/>
  <c r="Q70" i="5"/>
  <c r="Q71" i="5"/>
  <c r="Q72" i="5"/>
  <c r="Q73" i="5"/>
  <c r="Q74" i="5"/>
  <c r="Q75" i="5"/>
  <c r="Q76" i="5"/>
  <c r="Q77" i="5"/>
  <c r="Q78" i="5"/>
  <c r="Q79" i="5"/>
  <c r="Q80" i="5"/>
  <c r="Q81" i="5"/>
  <c r="Q82" i="5"/>
  <c r="Q83" i="5"/>
  <c r="Q84" i="5"/>
  <c r="Q85" i="5"/>
  <c r="Q86" i="5"/>
  <c r="Q87" i="5"/>
  <c r="Q88" i="5"/>
  <c r="Q89" i="5"/>
  <c r="Q90" i="5"/>
  <c r="Q91" i="5"/>
  <c r="Q92" i="5"/>
  <c r="Q93" i="5"/>
  <c r="Q94" i="5"/>
  <c r="Q95" i="5"/>
  <c r="Q96" i="5"/>
  <c r="Q97" i="5"/>
  <c r="Q98" i="5"/>
  <c r="Q99" i="5"/>
  <c r="Q100" i="5"/>
  <c r="Q101" i="5"/>
  <c r="Q102" i="5"/>
  <c r="Q103" i="5"/>
  <c r="Q104" i="5"/>
  <c r="Q105" i="5"/>
  <c r="Q106" i="5"/>
  <c r="Q107" i="5"/>
  <c r="Q108" i="5"/>
  <c r="Q109" i="5"/>
  <c r="Q110" i="5"/>
  <c r="Q111" i="5"/>
  <c r="Q112" i="5"/>
  <c r="Q113" i="5"/>
  <c r="Q114" i="5"/>
  <c r="Q115" i="5"/>
  <c r="Q116" i="5"/>
  <c r="Q117" i="5"/>
  <c r="Q118" i="5"/>
  <c r="Q119" i="5"/>
  <c r="Q120" i="5"/>
  <c r="Q121" i="5"/>
  <c r="Q122" i="5"/>
  <c r="Q123" i="5"/>
  <c r="Q124" i="5"/>
  <c r="Q125" i="5"/>
  <c r="Q126" i="5"/>
  <c r="Q127" i="5"/>
  <c r="Q128" i="5"/>
  <c r="Q129" i="5"/>
  <c r="Q130" i="5"/>
  <c r="Q131" i="5"/>
  <c r="Q132" i="5"/>
  <c r="Q133" i="5"/>
  <c r="Q134" i="5"/>
  <c r="Q135" i="5"/>
  <c r="Q136" i="5"/>
  <c r="Q137" i="5"/>
  <c r="Q138" i="5"/>
  <c r="Q139" i="5"/>
  <c r="Q140" i="5"/>
  <c r="Q141" i="5"/>
  <c r="Q142" i="5"/>
  <c r="Q143" i="5"/>
  <c r="Q144" i="5"/>
  <c r="Q145" i="5"/>
  <c r="Q146" i="5"/>
  <c r="Q147" i="5"/>
  <c r="Q148" i="5"/>
  <c r="Q149" i="5"/>
  <c r="Q150" i="5"/>
  <c r="Q151" i="5"/>
  <c r="Q152" i="5"/>
  <c r="Q153" i="5"/>
  <c r="Q154" i="5"/>
  <c r="Q155" i="5"/>
  <c r="Q156" i="5"/>
  <c r="Q157" i="5"/>
  <c r="Q158" i="5"/>
  <c r="Q159" i="5"/>
  <c r="Q160" i="5"/>
  <c r="Q161" i="5"/>
  <c r="Q162" i="5"/>
  <c r="Q163" i="5"/>
  <c r="Q164" i="5"/>
  <c r="Q165" i="5"/>
  <c r="Q166" i="5"/>
  <c r="Q167" i="5"/>
  <c r="Q168" i="5"/>
  <c r="Q169" i="5"/>
  <c r="Q170" i="5"/>
  <c r="Q171" i="5"/>
  <c r="Q172" i="5"/>
  <c r="Q173" i="5"/>
  <c r="Q174" i="5"/>
  <c r="Q175" i="5"/>
  <c r="Q176" i="5"/>
  <c r="Q177" i="5"/>
  <c r="Q178" i="5"/>
  <c r="Q179" i="5"/>
  <c r="Q180" i="5"/>
  <c r="Q181" i="5"/>
  <c r="Q182" i="5"/>
  <c r="Q183" i="5"/>
  <c r="Q184" i="5"/>
  <c r="Q185" i="5"/>
  <c r="Q186" i="5"/>
  <c r="Q187" i="5"/>
  <c r="Q188" i="5"/>
  <c r="Q189" i="5"/>
  <c r="Q190" i="5"/>
  <c r="Q191" i="5"/>
  <c r="Q192" i="5"/>
  <c r="Q193" i="5"/>
  <c r="Q194" i="5"/>
  <c r="Q195" i="5"/>
  <c r="Q196" i="5"/>
  <c r="Q197" i="5"/>
  <c r="Q198" i="5"/>
  <c r="Q199" i="5"/>
  <c r="Q200" i="5"/>
  <c r="Q201" i="5"/>
  <c r="Q202" i="5"/>
  <c r="Q203" i="5"/>
  <c r="Q204" i="5"/>
  <c r="Q205" i="5"/>
  <c r="Q206" i="5"/>
  <c r="Q207" i="5"/>
  <c r="Q208" i="5"/>
  <c r="Q209" i="5"/>
  <c r="Q210" i="5"/>
  <c r="Q211" i="5"/>
  <c r="Q212" i="5"/>
  <c r="Q213" i="5"/>
  <c r="Q214" i="5"/>
  <c r="Q215" i="5"/>
  <c r="Q216" i="5"/>
  <c r="Q217" i="5"/>
  <c r="Q218" i="5"/>
  <c r="Q219" i="5"/>
  <c r="Q220" i="5"/>
  <c r="Q221" i="5"/>
  <c r="Q222" i="5"/>
  <c r="Q223" i="5"/>
  <c r="Q224" i="5"/>
  <c r="Q225" i="5"/>
  <c r="Q226" i="5"/>
  <c r="Q227" i="5"/>
  <c r="Q228" i="5"/>
  <c r="Q229" i="5"/>
  <c r="Q230" i="5"/>
  <c r="Q231" i="5"/>
  <c r="Q232" i="5"/>
  <c r="Q233" i="5"/>
  <c r="Q234" i="5"/>
  <c r="Q235" i="5"/>
  <c r="Q236" i="5"/>
  <c r="Q237" i="5"/>
  <c r="Q238" i="5"/>
  <c r="Q239" i="5"/>
  <c r="Q240" i="5"/>
  <c r="Q241" i="5"/>
  <c r="Q242" i="5"/>
  <c r="Q243" i="5"/>
  <c r="Q244" i="5"/>
  <c r="Q245" i="5"/>
  <c r="Q246" i="5"/>
  <c r="Q247" i="5"/>
  <c r="Q248" i="5"/>
  <c r="Q249" i="5"/>
  <c r="Q250" i="5"/>
  <c r="Q251" i="5"/>
  <c r="Q252" i="5"/>
  <c r="Q253" i="5"/>
  <c r="Q254" i="5"/>
  <c r="Q255" i="5"/>
  <c r="Q256" i="5"/>
  <c r="Q257" i="5"/>
  <c r="Q258" i="5"/>
  <c r="Q259" i="5"/>
  <c r="Q260" i="5"/>
  <c r="Q261" i="5"/>
  <c r="Q262" i="5"/>
  <c r="Q263" i="5"/>
  <c r="Q264" i="5"/>
  <c r="Q265" i="5"/>
  <c r="Q266" i="5"/>
  <c r="Q267" i="5"/>
  <c r="Q268" i="5"/>
  <c r="Q269" i="5"/>
  <c r="Q270" i="5"/>
  <c r="Q271" i="5"/>
  <c r="Q272" i="5"/>
  <c r="Q273" i="5"/>
  <c r="Q274" i="5"/>
  <c r="Q275" i="5"/>
  <c r="Q276" i="5"/>
  <c r="Q277" i="5"/>
  <c r="Q278" i="5"/>
  <c r="Q279" i="5"/>
  <c r="Q280" i="5"/>
  <c r="Q281" i="5"/>
  <c r="Q282" i="5"/>
  <c r="Q283" i="5"/>
  <c r="Q284" i="5"/>
  <c r="Q285" i="5"/>
  <c r="Q286" i="5"/>
  <c r="Q287" i="5"/>
  <c r="Q288" i="5"/>
  <c r="Q289" i="5"/>
  <c r="Q290" i="5"/>
  <c r="Q291" i="5"/>
  <c r="Q292" i="5"/>
  <c r="Q293" i="5"/>
  <c r="Q294" i="5"/>
  <c r="Q295" i="5"/>
  <c r="Q296" i="5"/>
  <c r="Q297" i="5"/>
  <c r="Q298" i="5"/>
  <c r="Q299" i="5"/>
  <c r="Q300" i="5"/>
  <c r="Q301" i="5"/>
  <c r="Q302" i="5"/>
  <c r="Q303" i="5"/>
  <c r="Q304" i="5"/>
  <c r="Q305" i="5"/>
  <c r="Q306" i="5"/>
  <c r="Q307" i="5"/>
  <c r="Q308" i="5"/>
  <c r="Q309" i="5"/>
  <c r="Q310" i="5"/>
  <c r="Q311" i="5"/>
  <c r="Q312" i="5"/>
  <c r="Q313" i="5"/>
  <c r="Q314" i="5"/>
  <c r="Q315" i="5"/>
  <c r="Q316" i="5"/>
  <c r="Q317" i="5"/>
  <c r="Q318" i="5"/>
  <c r="Q319" i="5"/>
  <c r="Q320" i="5"/>
  <c r="Q321" i="5"/>
  <c r="Q322" i="5"/>
  <c r="Q323" i="5"/>
  <c r="Q324" i="5"/>
  <c r="Q325" i="5"/>
  <c r="Q326" i="5"/>
  <c r="Q327" i="5"/>
  <c r="Q328" i="5"/>
  <c r="Q329" i="5"/>
  <c r="Q330" i="5"/>
  <c r="Q331" i="5"/>
  <c r="Q332" i="5"/>
  <c r="Q333" i="5"/>
  <c r="Q334" i="5"/>
  <c r="Q335" i="5"/>
  <c r="Q336" i="5"/>
  <c r="Q337" i="5"/>
  <c r="Q338" i="5"/>
  <c r="Q339" i="5"/>
  <c r="Q340" i="5"/>
  <c r="Q341" i="5"/>
  <c r="Q342" i="5"/>
  <c r="Q343" i="5"/>
  <c r="Q344" i="5"/>
  <c r="Q345" i="5"/>
  <c r="Q346" i="5"/>
  <c r="Q347" i="5"/>
  <c r="Q348" i="5"/>
  <c r="Q349" i="5"/>
  <c r="Q350" i="5"/>
  <c r="Q351" i="5"/>
  <c r="Q352" i="5"/>
  <c r="Q353" i="5"/>
  <c r="Q354" i="5"/>
  <c r="Q355" i="5"/>
  <c r="Q356" i="5"/>
  <c r="Q357" i="5"/>
  <c r="Q358" i="5"/>
  <c r="Q359" i="5"/>
  <c r="Q360" i="5"/>
  <c r="Q361" i="5"/>
  <c r="Q362" i="5"/>
  <c r="Q363" i="5"/>
  <c r="Q364" i="5"/>
  <c r="Q365" i="5"/>
  <c r="Q366" i="5"/>
  <c r="Q367" i="5"/>
  <c r="Q368" i="5"/>
  <c r="Q369" i="5"/>
  <c r="Q370" i="5"/>
  <c r="Q371" i="5"/>
  <c r="Q372" i="5"/>
  <c r="Q373" i="5"/>
  <c r="Q374" i="5"/>
  <c r="Q375" i="5"/>
  <c r="Q376" i="5"/>
  <c r="Q377" i="5"/>
  <c r="Q378" i="5"/>
  <c r="Q379" i="5"/>
  <c r="Q380" i="5"/>
  <c r="Q381" i="5"/>
  <c r="Q382" i="5"/>
  <c r="Q383" i="5"/>
  <c r="Q384" i="5"/>
  <c r="Q385" i="5"/>
  <c r="Q386" i="5"/>
  <c r="Q387" i="5"/>
  <c r="Q388" i="5"/>
  <c r="Q389" i="5"/>
  <c r="Q390" i="5"/>
  <c r="Q391" i="5"/>
  <c r="Q392" i="5"/>
  <c r="Q393" i="5"/>
  <c r="Q394" i="5"/>
  <c r="Q395" i="5"/>
  <c r="Q396" i="5"/>
  <c r="Q397" i="5"/>
  <c r="Q398" i="5"/>
  <c r="Q399" i="5"/>
  <c r="Q400" i="5"/>
  <c r="Q401" i="5"/>
  <c r="Q402" i="5"/>
  <c r="Q403" i="5"/>
  <c r="Q404" i="5"/>
  <c r="Q405" i="5"/>
  <c r="Q406" i="5"/>
  <c r="Q407" i="5"/>
  <c r="Q408" i="5"/>
  <c r="Q409" i="5"/>
  <c r="Q410" i="5"/>
  <c r="Q411" i="5"/>
  <c r="Q412" i="5"/>
  <c r="Q413" i="5"/>
  <c r="Q414" i="5"/>
  <c r="Q415" i="5"/>
  <c r="Q416" i="5"/>
  <c r="Q417" i="5"/>
  <c r="Q418" i="5"/>
  <c r="Q419" i="5"/>
  <c r="Q420" i="5"/>
  <c r="Q421" i="5"/>
  <c r="Q422" i="5"/>
  <c r="Q423" i="5"/>
  <c r="Q424" i="5"/>
  <c r="Q425" i="5"/>
  <c r="Q426" i="5"/>
  <c r="Q427" i="5"/>
  <c r="Q428" i="5"/>
  <c r="Q429" i="5"/>
  <c r="Q430" i="5"/>
  <c r="Q431" i="5"/>
  <c r="Q432" i="5"/>
  <c r="Q433" i="5"/>
  <c r="Q434" i="5"/>
  <c r="Q435" i="5"/>
  <c r="Q436" i="5"/>
  <c r="Q437" i="5"/>
  <c r="Q438" i="5"/>
  <c r="Q439" i="5"/>
  <c r="Q440" i="5"/>
  <c r="Q441" i="5"/>
  <c r="Q442" i="5"/>
  <c r="Q443" i="5"/>
  <c r="Q444" i="5"/>
  <c r="Q445" i="5"/>
  <c r="Q446" i="5"/>
  <c r="Q447" i="5"/>
  <c r="Q448" i="5"/>
  <c r="Q449" i="5"/>
  <c r="Q450" i="5"/>
  <c r="Q451" i="5"/>
  <c r="Q452" i="5"/>
  <c r="Q453" i="5"/>
  <c r="Q454" i="5"/>
  <c r="Q455" i="5"/>
  <c r="Q456" i="5"/>
  <c r="Q457" i="5"/>
  <c r="Q458" i="5"/>
  <c r="Q459" i="5"/>
  <c r="Q460" i="5"/>
  <c r="Q461" i="5"/>
  <c r="Q462" i="5"/>
  <c r="Q463" i="5"/>
  <c r="Q464" i="5"/>
  <c r="Q465" i="5"/>
  <c r="Q466" i="5"/>
  <c r="Q467" i="5"/>
  <c r="Q468" i="5"/>
  <c r="Q469" i="5"/>
  <c r="Q470" i="5"/>
  <c r="Q471" i="5"/>
  <c r="Q472" i="5"/>
  <c r="Q473" i="5"/>
  <c r="Q474" i="5"/>
  <c r="Q475" i="5"/>
  <c r="Q476" i="5"/>
  <c r="Q477" i="5"/>
  <c r="Q478" i="5"/>
  <c r="Q479" i="5"/>
  <c r="Q480" i="5"/>
  <c r="Q481" i="5"/>
  <c r="Q482" i="5"/>
  <c r="Q483" i="5"/>
  <c r="Q484" i="5"/>
  <c r="Q485" i="5"/>
  <c r="Q486" i="5"/>
  <c r="Q487" i="5"/>
  <c r="Q488" i="5"/>
  <c r="Q489" i="5"/>
  <c r="Q490" i="5"/>
  <c r="Q491" i="5"/>
  <c r="Q492" i="5"/>
  <c r="Q493" i="5"/>
  <c r="Q494" i="5"/>
  <c r="Q495" i="5"/>
  <c r="Q496" i="5"/>
  <c r="Q497" i="5"/>
  <c r="Q498" i="5"/>
  <c r="Q499" i="5"/>
  <c r="Q500" i="5"/>
  <c r="Q501" i="5"/>
  <c r="Q502" i="5"/>
  <c r="Q503" i="5"/>
  <c r="Q504" i="5"/>
  <c r="Q505" i="5"/>
  <c r="Q506" i="5"/>
  <c r="Q507" i="5"/>
  <c r="Q508" i="5"/>
  <c r="Q509" i="5"/>
  <c r="Q510" i="5"/>
  <c r="Q511" i="5"/>
  <c r="Q512" i="5"/>
  <c r="Q513" i="5"/>
  <c r="Q514" i="5"/>
  <c r="Q515" i="5"/>
  <c r="Q516" i="5"/>
  <c r="Q517" i="5"/>
  <c r="Q518" i="5"/>
  <c r="Q519" i="5"/>
  <c r="Q520" i="5"/>
  <c r="Q521" i="5"/>
  <c r="Q522" i="5"/>
  <c r="Q523" i="5"/>
  <c r="Q524" i="5"/>
  <c r="Q525" i="5"/>
  <c r="Q526" i="5"/>
  <c r="Q527" i="5"/>
  <c r="Q528" i="5"/>
  <c r="Q529" i="5"/>
  <c r="Q530" i="5"/>
  <c r="Q531" i="5"/>
  <c r="Q532" i="5"/>
  <c r="Q533" i="5"/>
  <c r="Q534" i="5"/>
  <c r="Q535" i="5"/>
  <c r="Q536" i="5"/>
  <c r="Q537" i="5"/>
  <c r="Q538" i="5"/>
  <c r="Q539" i="5"/>
  <c r="Q540" i="5"/>
  <c r="Q541" i="5"/>
  <c r="Q542" i="5"/>
  <c r="Q543" i="5"/>
  <c r="Q544" i="5"/>
  <c r="Q545" i="5"/>
  <c r="Q546" i="5"/>
  <c r="Q547" i="5"/>
  <c r="Q548" i="5"/>
  <c r="Q549" i="5"/>
  <c r="Q550" i="5"/>
  <c r="Q551" i="5"/>
  <c r="Q552" i="5"/>
  <c r="Q553" i="5"/>
  <c r="Q554" i="5"/>
  <c r="Q555" i="5"/>
  <c r="Q556" i="5"/>
  <c r="Q557" i="5"/>
  <c r="Q558" i="5"/>
  <c r="Q559" i="5"/>
  <c r="Q560" i="5"/>
  <c r="Q561" i="5"/>
  <c r="Q562" i="5"/>
  <c r="Q563" i="5"/>
  <c r="Q564" i="5"/>
  <c r="Q565" i="5"/>
  <c r="Q566" i="5"/>
  <c r="Q567" i="5"/>
  <c r="Q568" i="5"/>
  <c r="Q569" i="5"/>
  <c r="Q570" i="5"/>
  <c r="Q571" i="5"/>
  <c r="Q572" i="5"/>
  <c r="Q573" i="5"/>
  <c r="Q574" i="5"/>
  <c r="Q575" i="5"/>
  <c r="Q576" i="5"/>
  <c r="Q577" i="5"/>
  <c r="Q578" i="5"/>
  <c r="Q579" i="5"/>
  <c r="Q580" i="5"/>
  <c r="Q581" i="5"/>
  <c r="Q582" i="5"/>
  <c r="Q583" i="5"/>
  <c r="Q584" i="5"/>
  <c r="Q585" i="5"/>
  <c r="Q586" i="5"/>
  <c r="Q587" i="5"/>
  <c r="Q588" i="5"/>
  <c r="Q589" i="5"/>
  <c r="Q590" i="5"/>
  <c r="Q591" i="5"/>
  <c r="Q592" i="5"/>
  <c r="Q593" i="5"/>
  <c r="Q594" i="5"/>
  <c r="Q595" i="5"/>
  <c r="Q596" i="5"/>
  <c r="Q597" i="5"/>
  <c r="Q598" i="5"/>
  <c r="Q599" i="5"/>
  <c r="Q600" i="5"/>
  <c r="Q601" i="5"/>
  <c r="Q602" i="5"/>
  <c r="Q603" i="5"/>
  <c r="Q604" i="5"/>
  <c r="Q605" i="5"/>
  <c r="Q606" i="5"/>
  <c r="Q607" i="5"/>
  <c r="Q608" i="5"/>
  <c r="Q609" i="5"/>
  <c r="Q610" i="5"/>
  <c r="Q611" i="5"/>
  <c r="Q7" i="5"/>
  <c r="O8" i="5"/>
  <c r="O9" i="5"/>
  <c r="O10" i="5"/>
  <c r="O11" i="5"/>
  <c r="O12" i="5"/>
  <c r="O13" i="5"/>
  <c r="O14" i="5"/>
  <c r="O15" i="5"/>
  <c r="O16" i="5"/>
  <c r="O17" i="5"/>
  <c r="O18" i="5"/>
  <c r="O19" i="5"/>
  <c r="O20" i="5"/>
  <c r="O21" i="5"/>
  <c r="O22" i="5"/>
  <c r="O23" i="5"/>
  <c r="O24" i="5"/>
  <c r="O25" i="5"/>
  <c r="O26" i="5"/>
  <c r="O27" i="5"/>
  <c r="O28" i="5"/>
  <c r="O29" i="5"/>
  <c r="O30" i="5"/>
  <c r="O31" i="5"/>
  <c r="O32" i="5"/>
  <c r="O33" i="5"/>
  <c r="O34" i="5"/>
  <c r="O35" i="5"/>
  <c r="O36" i="5"/>
  <c r="O37" i="5"/>
  <c r="O38" i="5"/>
  <c r="O39" i="5"/>
  <c r="O40" i="5"/>
  <c r="O41" i="5"/>
  <c r="O42" i="5"/>
  <c r="O43" i="5"/>
  <c r="O44" i="5"/>
  <c r="O45" i="5"/>
  <c r="O46" i="5"/>
  <c r="O47" i="5"/>
  <c r="O48" i="5"/>
  <c r="O49" i="5"/>
  <c r="O50" i="5"/>
  <c r="O51" i="5"/>
  <c r="O52" i="5"/>
  <c r="O53" i="5"/>
  <c r="O54" i="5"/>
  <c r="O55" i="5"/>
  <c r="O56" i="5"/>
  <c r="O57" i="5"/>
  <c r="O58" i="5"/>
  <c r="O59" i="5"/>
  <c r="O60" i="5"/>
  <c r="O61" i="5"/>
  <c r="O62" i="5"/>
  <c r="O63" i="5"/>
  <c r="O64" i="5"/>
  <c r="O65" i="5"/>
  <c r="O66" i="5"/>
  <c r="O67" i="5"/>
  <c r="O68" i="5"/>
  <c r="O69" i="5"/>
  <c r="O70" i="5"/>
  <c r="O71" i="5"/>
  <c r="O72" i="5"/>
  <c r="O73" i="5"/>
  <c r="O74" i="5"/>
  <c r="O75" i="5"/>
  <c r="O76" i="5"/>
  <c r="O77" i="5"/>
  <c r="O78" i="5"/>
  <c r="O79" i="5"/>
  <c r="O80" i="5"/>
  <c r="O81" i="5"/>
  <c r="O82" i="5"/>
  <c r="O83" i="5"/>
  <c r="O84" i="5"/>
  <c r="O85" i="5"/>
  <c r="O86" i="5"/>
  <c r="O87" i="5"/>
  <c r="O88" i="5"/>
  <c r="O89" i="5"/>
  <c r="O90" i="5"/>
  <c r="O91" i="5"/>
  <c r="O92" i="5"/>
  <c r="O93" i="5"/>
  <c r="O94" i="5"/>
  <c r="O95" i="5"/>
  <c r="O96" i="5"/>
  <c r="O97" i="5"/>
  <c r="O98" i="5"/>
  <c r="O99" i="5"/>
  <c r="O100" i="5"/>
  <c r="O101" i="5"/>
  <c r="O102" i="5"/>
  <c r="O103" i="5"/>
  <c r="O104" i="5"/>
  <c r="O105" i="5"/>
  <c r="O106" i="5"/>
  <c r="O107" i="5"/>
  <c r="O108" i="5"/>
  <c r="O109" i="5"/>
  <c r="O110" i="5"/>
  <c r="O111" i="5"/>
  <c r="O112" i="5"/>
  <c r="O113" i="5"/>
  <c r="O114" i="5"/>
  <c r="O115" i="5"/>
  <c r="O116" i="5"/>
  <c r="O117" i="5"/>
  <c r="O118" i="5"/>
  <c r="O119" i="5"/>
  <c r="O120" i="5"/>
  <c r="O121" i="5"/>
  <c r="O122" i="5"/>
  <c r="O123" i="5"/>
  <c r="O124" i="5"/>
  <c r="O125" i="5"/>
  <c r="O126" i="5"/>
  <c r="O127" i="5"/>
  <c r="O128" i="5"/>
  <c r="O129" i="5"/>
  <c r="O130" i="5"/>
  <c r="O131" i="5"/>
  <c r="O132" i="5"/>
  <c r="O133" i="5"/>
  <c r="O134" i="5"/>
  <c r="O135" i="5"/>
  <c r="O136" i="5"/>
  <c r="O137" i="5"/>
  <c r="O138" i="5"/>
  <c r="O139" i="5"/>
  <c r="O140" i="5"/>
  <c r="O141" i="5"/>
  <c r="O142" i="5"/>
  <c r="O143" i="5"/>
  <c r="O144" i="5"/>
  <c r="O145" i="5"/>
  <c r="O146" i="5"/>
  <c r="O147" i="5"/>
  <c r="O148" i="5"/>
  <c r="O149" i="5"/>
  <c r="O150" i="5"/>
  <c r="O151" i="5"/>
  <c r="O152" i="5"/>
  <c r="O153" i="5"/>
  <c r="O154" i="5"/>
  <c r="O155" i="5"/>
  <c r="O156" i="5"/>
  <c r="O157" i="5"/>
  <c r="O158" i="5"/>
  <c r="O159" i="5"/>
  <c r="O160" i="5"/>
  <c r="O161" i="5"/>
  <c r="O162" i="5"/>
  <c r="O163" i="5"/>
  <c r="O164" i="5"/>
  <c r="O165" i="5"/>
  <c r="O166" i="5"/>
  <c r="O167" i="5"/>
  <c r="O168" i="5"/>
  <c r="O169" i="5"/>
  <c r="O170" i="5"/>
  <c r="O171" i="5"/>
  <c r="O172" i="5"/>
  <c r="O173" i="5"/>
  <c r="O174" i="5"/>
  <c r="O175" i="5"/>
  <c r="O176" i="5"/>
  <c r="O177" i="5"/>
  <c r="O178" i="5"/>
  <c r="O179" i="5"/>
  <c r="O180" i="5"/>
  <c r="O181" i="5"/>
  <c r="O182" i="5"/>
  <c r="O183" i="5"/>
  <c r="O184" i="5"/>
  <c r="O185" i="5"/>
  <c r="O186" i="5"/>
  <c r="O187" i="5"/>
  <c r="O188" i="5"/>
  <c r="O189" i="5"/>
  <c r="O190" i="5"/>
  <c r="O191" i="5"/>
  <c r="O192" i="5"/>
  <c r="O193" i="5"/>
  <c r="O194" i="5"/>
  <c r="O195" i="5"/>
  <c r="O196" i="5"/>
  <c r="O197" i="5"/>
  <c r="O198" i="5"/>
  <c r="O199" i="5"/>
  <c r="O200" i="5"/>
  <c r="O201" i="5"/>
  <c r="O202" i="5"/>
  <c r="O203" i="5"/>
  <c r="O204" i="5"/>
  <c r="O205" i="5"/>
  <c r="O206" i="5"/>
  <c r="O207" i="5"/>
  <c r="O208" i="5"/>
  <c r="O209" i="5"/>
  <c r="O210" i="5"/>
  <c r="O211" i="5"/>
  <c r="O212" i="5"/>
  <c r="O213" i="5"/>
  <c r="O214" i="5"/>
  <c r="O215" i="5"/>
  <c r="O216" i="5"/>
  <c r="O217" i="5"/>
  <c r="O218" i="5"/>
  <c r="O219" i="5"/>
  <c r="O220" i="5"/>
  <c r="O221" i="5"/>
  <c r="O222" i="5"/>
  <c r="O223" i="5"/>
  <c r="O224" i="5"/>
  <c r="O225" i="5"/>
  <c r="O226" i="5"/>
  <c r="O227" i="5"/>
  <c r="O228" i="5"/>
  <c r="O229" i="5"/>
  <c r="O230" i="5"/>
  <c r="O231" i="5"/>
  <c r="O232" i="5"/>
  <c r="O233" i="5"/>
  <c r="O234" i="5"/>
  <c r="O235" i="5"/>
  <c r="O236" i="5"/>
  <c r="O237" i="5"/>
  <c r="O238" i="5"/>
  <c r="O239" i="5"/>
  <c r="O240" i="5"/>
  <c r="O241" i="5"/>
  <c r="O242" i="5"/>
  <c r="O243" i="5"/>
  <c r="O244" i="5"/>
  <c r="O245" i="5"/>
  <c r="O246" i="5"/>
  <c r="O247" i="5"/>
  <c r="O248" i="5"/>
  <c r="O249" i="5"/>
  <c r="O250" i="5"/>
  <c r="O251" i="5"/>
  <c r="O252" i="5"/>
  <c r="O253" i="5"/>
  <c r="O254" i="5"/>
  <c r="O255" i="5"/>
  <c r="O256" i="5"/>
  <c r="O257" i="5"/>
  <c r="O258" i="5"/>
  <c r="O259" i="5"/>
  <c r="O260" i="5"/>
  <c r="O261" i="5"/>
  <c r="O262" i="5"/>
  <c r="O263" i="5"/>
  <c r="O264" i="5"/>
  <c r="O265" i="5"/>
  <c r="O266" i="5"/>
  <c r="O267" i="5"/>
  <c r="O268" i="5"/>
  <c r="O269" i="5"/>
  <c r="O270" i="5"/>
  <c r="O271" i="5"/>
  <c r="O272" i="5"/>
  <c r="O273" i="5"/>
  <c r="O274" i="5"/>
  <c r="O275" i="5"/>
  <c r="O276" i="5"/>
  <c r="O277" i="5"/>
  <c r="O278" i="5"/>
  <c r="O279" i="5"/>
  <c r="O280" i="5"/>
  <c r="O281" i="5"/>
  <c r="O282" i="5"/>
  <c r="O283" i="5"/>
  <c r="O284" i="5"/>
  <c r="O285" i="5"/>
  <c r="O286" i="5"/>
  <c r="O287" i="5"/>
  <c r="O288" i="5"/>
  <c r="O289" i="5"/>
  <c r="O290" i="5"/>
  <c r="O291" i="5"/>
  <c r="O292" i="5"/>
  <c r="O293" i="5"/>
  <c r="O294" i="5"/>
  <c r="O295" i="5"/>
  <c r="O296" i="5"/>
  <c r="O297" i="5"/>
  <c r="O298" i="5"/>
  <c r="O299" i="5"/>
  <c r="O300" i="5"/>
  <c r="O301" i="5"/>
  <c r="O302" i="5"/>
  <c r="O303" i="5"/>
  <c r="O304" i="5"/>
  <c r="O305" i="5"/>
  <c r="O306" i="5"/>
  <c r="O307" i="5"/>
  <c r="O308" i="5"/>
  <c r="O309" i="5"/>
  <c r="O310" i="5"/>
  <c r="O311" i="5"/>
  <c r="O312" i="5"/>
  <c r="O313" i="5"/>
  <c r="O314" i="5"/>
  <c r="O315" i="5"/>
  <c r="O316" i="5"/>
  <c r="O317" i="5"/>
  <c r="O318" i="5"/>
  <c r="O319" i="5"/>
  <c r="O320" i="5"/>
  <c r="O321" i="5"/>
  <c r="O322" i="5"/>
  <c r="O323" i="5"/>
  <c r="O324" i="5"/>
  <c r="O325" i="5"/>
  <c r="O326" i="5"/>
  <c r="O327" i="5"/>
  <c r="O328" i="5"/>
  <c r="O329" i="5"/>
  <c r="O330" i="5"/>
  <c r="O331" i="5"/>
  <c r="O332" i="5"/>
  <c r="O333" i="5"/>
  <c r="O334" i="5"/>
  <c r="O335" i="5"/>
  <c r="O336" i="5"/>
  <c r="O337" i="5"/>
  <c r="O338" i="5"/>
  <c r="O339" i="5"/>
  <c r="O340" i="5"/>
  <c r="O341" i="5"/>
  <c r="O342" i="5"/>
  <c r="O343" i="5"/>
  <c r="O344" i="5"/>
  <c r="O345" i="5"/>
  <c r="O346" i="5"/>
  <c r="O347" i="5"/>
  <c r="O348" i="5"/>
  <c r="O349" i="5"/>
  <c r="O350" i="5"/>
  <c r="O351" i="5"/>
  <c r="O352" i="5"/>
  <c r="O353" i="5"/>
  <c r="O354" i="5"/>
  <c r="O355" i="5"/>
  <c r="O356" i="5"/>
  <c r="O357" i="5"/>
  <c r="O358" i="5"/>
  <c r="O359" i="5"/>
  <c r="O360" i="5"/>
  <c r="O361" i="5"/>
  <c r="O362" i="5"/>
  <c r="O363" i="5"/>
  <c r="O364" i="5"/>
  <c r="O365" i="5"/>
  <c r="O366" i="5"/>
  <c r="O367" i="5"/>
  <c r="O368" i="5"/>
  <c r="O369" i="5"/>
  <c r="O370" i="5"/>
  <c r="O371" i="5"/>
  <c r="O372" i="5"/>
  <c r="O373" i="5"/>
  <c r="O374" i="5"/>
  <c r="O375" i="5"/>
  <c r="O376" i="5"/>
  <c r="O377" i="5"/>
  <c r="O378" i="5"/>
  <c r="O379" i="5"/>
  <c r="O380" i="5"/>
  <c r="O381" i="5"/>
  <c r="O382" i="5"/>
  <c r="O383" i="5"/>
  <c r="O384" i="5"/>
  <c r="O385" i="5"/>
  <c r="O386" i="5"/>
  <c r="O387" i="5"/>
  <c r="O388" i="5"/>
  <c r="O389" i="5"/>
  <c r="O390" i="5"/>
  <c r="O391" i="5"/>
  <c r="O392" i="5"/>
  <c r="O393" i="5"/>
  <c r="O394" i="5"/>
  <c r="O395" i="5"/>
  <c r="O396" i="5"/>
  <c r="O397" i="5"/>
  <c r="O398" i="5"/>
  <c r="O399" i="5"/>
  <c r="O400" i="5"/>
  <c r="O401" i="5"/>
  <c r="O402" i="5"/>
  <c r="O403" i="5"/>
  <c r="O404" i="5"/>
  <c r="O405" i="5"/>
  <c r="O406" i="5"/>
  <c r="O407" i="5"/>
  <c r="O408" i="5"/>
  <c r="O409" i="5"/>
  <c r="O410" i="5"/>
  <c r="O411" i="5"/>
  <c r="O412" i="5"/>
  <c r="O413" i="5"/>
  <c r="O414" i="5"/>
  <c r="O415" i="5"/>
  <c r="O416" i="5"/>
  <c r="O417" i="5"/>
  <c r="O418" i="5"/>
  <c r="O419" i="5"/>
  <c r="O420" i="5"/>
  <c r="O421" i="5"/>
  <c r="O422" i="5"/>
  <c r="O423" i="5"/>
  <c r="O424" i="5"/>
  <c r="O425" i="5"/>
  <c r="O426" i="5"/>
  <c r="O427" i="5"/>
  <c r="O428" i="5"/>
  <c r="O429" i="5"/>
  <c r="O430" i="5"/>
  <c r="O431" i="5"/>
  <c r="O432" i="5"/>
  <c r="O433" i="5"/>
  <c r="O434" i="5"/>
  <c r="O435" i="5"/>
  <c r="O436" i="5"/>
  <c r="O437" i="5"/>
  <c r="O438" i="5"/>
  <c r="O439" i="5"/>
  <c r="O440" i="5"/>
  <c r="O441" i="5"/>
  <c r="O442" i="5"/>
  <c r="O443" i="5"/>
  <c r="O444" i="5"/>
  <c r="O445" i="5"/>
  <c r="O446" i="5"/>
  <c r="O447" i="5"/>
  <c r="O448" i="5"/>
  <c r="O449" i="5"/>
  <c r="O450" i="5"/>
  <c r="O451" i="5"/>
  <c r="O452" i="5"/>
  <c r="O453" i="5"/>
  <c r="O454" i="5"/>
  <c r="O455" i="5"/>
  <c r="O456" i="5"/>
  <c r="O457" i="5"/>
  <c r="O458" i="5"/>
  <c r="O459" i="5"/>
  <c r="O460" i="5"/>
  <c r="O461" i="5"/>
  <c r="O462" i="5"/>
  <c r="O463" i="5"/>
  <c r="O464" i="5"/>
  <c r="O465" i="5"/>
  <c r="O466" i="5"/>
  <c r="O467" i="5"/>
  <c r="O468" i="5"/>
  <c r="O469" i="5"/>
  <c r="O470" i="5"/>
  <c r="O471" i="5"/>
  <c r="O472" i="5"/>
  <c r="O473" i="5"/>
  <c r="O474" i="5"/>
  <c r="O475" i="5"/>
  <c r="O476" i="5"/>
  <c r="O477" i="5"/>
  <c r="O478" i="5"/>
  <c r="O479" i="5"/>
  <c r="O480" i="5"/>
  <c r="O481" i="5"/>
  <c r="O482" i="5"/>
  <c r="O483" i="5"/>
  <c r="O484" i="5"/>
  <c r="O485" i="5"/>
  <c r="O486" i="5"/>
  <c r="O487" i="5"/>
  <c r="O488" i="5"/>
  <c r="O489" i="5"/>
  <c r="O490" i="5"/>
  <c r="O491" i="5"/>
  <c r="O492" i="5"/>
  <c r="O493" i="5"/>
  <c r="O494" i="5"/>
  <c r="O495" i="5"/>
  <c r="O496" i="5"/>
  <c r="O497" i="5"/>
  <c r="O498" i="5"/>
  <c r="O499" i="5"/>
  <c r="O500" i="5"/>
  <c r="O501" i="5"/>
  <c r="O502" i="5"/>
  <c r="O503" i="5"/>
  <c r="O504" i="5"/>
  <c r="O505" i="5"/>
  <c r="O506" i="5"/>
  <c r="O507" i="5"/>
  <c r="O508" i="5"/>
  <c r="O509" i="5"/>
  <c r="O510" i="5"/>
  <c r="O511" i="5"/>
  <c r="O512" i="5"/>
  <c r="O513" i="5"/>
  <c r="O514" i="5"/>
  <c r="O515" i="5"/>
  <c r="O516" i="5"/>
  <c r="O517" i="5"/>
  <c r="O518" i="5"/>
  <c r="O519" i="5"/>
  <c r="O520" i="5"/>
  <c r="O521" i="5"/>
  <c r="O522" i="5"/>
  <c r="O523" i="5"/>
  <c r="O524" i="5"/>
  <c r="O525" i="5"/>
  <c r="O526" i="5"/>
  <c r="O527" i="5"/>
  <c r="O528" i="5"/>
  <c r="O529" i="5"/>
  <c r="O530" i="5"/>
  <c r="O531" i="5"/>
  <c r="O532" i="5"/>
  <c r="O533" i="5"/>
  <c r="O534" i="5"/>
  <c r="O535" i="5"/>
  <c r="O536" i="5"/>
  <c r="O537" i="5"/>
  <c r="O538" i="5"/>
  <c r="O539" i="5"/>
  <c r="O540" i="5"/>
  <c r="O541" i="5"/>
  <c r="O542" i="5"/>
  <c r="O543" i="5"/>
  <c r="O544" i="5"/>
  <c r="O545" i="5"/>
  <c r="O546" i="5"/>
  <c r="O547" i="5"/>
  <c r="O548" i="5"/>
  <c r="O549" i="5"/>
  <c r="O550" i="5"/>
  <c r="O551" i="5"/>
  <c r="O552" i="5"/>
  <c r="O553" i="5"/>
  <c r="O554" i="5"/>
  <c r="O555" i="5"/>
  <c r="O556" i="5"/>
  <c r="O557" i="5"/>
  <c r="O558" i="5"/>
  <c r="O559" i="5"/>
  <c r="O560" i="5"/>
  <c r="O561" i="5"/>
  <c r="O562" i="5"/>
  <c r="O563" i="5"/>
  <c r="O564" i="5"/>
  <c r="O565" i="5"/>
  <c r="O566" i="5"/>
  <c r="O567" i="5"/>
  <c r="O568" i="5"/>
  <c r="O569" i="5"/>
  <c r="O570" i="5"/>
  <c r="O571" i="5"/>
  <c r="O572" i="5"/>
  <c r="O573" i="5"/>
  <c r="O574" i="5"/>
  <c r="O575" i="5"/>
  <c r="O576" i="5"/>
  <c r="O577" i="5"/>
  <c r="O578" i="5"/>
  <c r="O579" i="5"/>
  <c r="O580" i="5"/>
  <c r="O581" i="5"/>
  <c r="O582" i="5"/>
  <c r="O583" i="5"/>
  <c r="O584" i="5"/>
  <c r="O585" i="5"/>
  <c r="O586" i="5"/>
  <c r="O587" i="5"/>
  <c r="O588" i="5"/>
  <c r="O589" i="5"/>
  <c r="O590" i="5"/>
  <c r="O591" i="5"/>
  <c r="O592" i="5"/>
  <c r="O593" i="5"/>
  <c r="O594" i="5"/>
  <c r="O595" i="5"/>
  <c r="O596" i="5"/>
  <c r="O597" i="5"/>
  <c r="O598" i="5"/>
  <c r="O599" i="5"/>
  <c r="O600" i="5"/>
  <c r="O601" i="5"/>
  <c r="O602" i="5"/>
  <c r="O603" i="5"/>
  <c r="O604" i="5"/>
  <c r="O605" i="5"/>
  <c r="O606" i="5"/>
  <c r="O607" i="5"/>
  <c r="O608" i="5"/>
  <c r="O609" i="5"/>
  <c r="O610" i="5"/>
  <c r="O611" i="5"/>
  <c r="O7" i="5"/>
  <c r="C6" i="4" a="1"/>
  <c r="C6" i="4" s="1"/>
  <c r="C7" i="4" a="1"/>
  <c r="C7" i="4" s="1"/>
  <c r="C5" i="4" a="1"/>
  <c r="C5" i="4" s="1"/>
  <c r="C4" i="4"/>
  <c r="C3" i="4"/>
  <c r="B142" i="4"/>
  <c r="B225" i="4"/>
  <c r="B260" i="4"/>
  <c r="B320" i="4"/>
  <c r="B381" i="4"/>
  <c r="B419" i="4"/>
  <c r="B450" i="4"/>
  <c r="B485" i="4"/>
  <c r="B570" i="4"/>
  <c r="B598" i="4"/>
  <c r="B161" i="4"/>
  <c r="B211" i="4"/>
  <c r="B220" i="4"/>
  <c r="B247" i="4"/>
  <c r="B248" i="4"/>
  <c r="B323" i="4"/>
  <c r="B334" i="4"/>
  <c r="B342" i="4"/>
  <c r="B377" i="4"/>
  <c r="B386" i="4"/>
  <c r="B417" i="4"/>
  <c r="B428" i="4"/>
  <c r="B531" i="4"/>
  <c r="B546" i="4"/>
  <c r="B548" i="4"/>
  <c r="B600" i="4"/>
  <c r="B603" i="4"/>
  <c r="B19" i="4"/>
  <c r="B20" i="4"/>
  <c r="B23" i="4"/>
  <c r="B24" i="4"/>
  <c r="B33" i="4"/>
  <c r="B48" i="4"/>
  <c r="B59" i="4"/>
  <c r="B77" i="4"/>
  <c r="B82" i="4"/>
  <c r="B125" i="4"/>
  <c r="B129" i="4"/>
  <c r="B14" i="4"/>
  <c r="B28" i="4"/>
  <c r="B29" i="4"/>
  <c r="B32" i="4"/>
  <c r="B36" i="4"/>
  <c r="B58" i="4"/>
  <c r="B71" i="4"/>
  <c r="B79" i="4"/>
  <c r="B102" i="4"/>
  <c r="B103" i="4"/>
  <c r="B128" i="4"/>
  <c r="B144" i="4"/>
  <c r="B175" i="4"/>
  <c r="B204" i="4"/>
  <c r="B233" i="4"/>
  <c r="B277" i="4"/>
  <c r="B307" i="4"/>
  <c r="B311" i="4"/>
  <c r="B396" i="4"/>
  <c r="B412" i="4"/>
  <c r="B422" i="4"/>
  <c r="B464" i="4"/>
  <c r="B469" i="4"/>
  <c r="B470" i="4"/>
  <c r="B476" i="4"/>
  <c r="B478" i="4"/>
  <c r="B501" i="4"/>
  <c r="B513" i="4"/>
  <c r="B15" i="4"/>
  <c r="B61" i="4"/>
  <c r="B80" i="4"/>
  <c r="B93" i="4"/>
  <c r="B109" i="4"/>
  <c r="B134" i="4"/>
  <c r="B149" i="4"/>
  <c r="B182" i="4"/>
  <c r="B249" i="4"/>
  <c r="B255" i="4"/>
  <c r="B371" i="4"/>
  <c r="B400" i="4"/>
  <c r="B411" i="4"/>
  <c r="B433" i="4"/>
  <c r="B435" i="4"/>
  <c r="B448" i="4"/>
  <c r="B460" i="4"/>
  <c r="B465" i="4"/>
  <c r="B474" i="4"/>
  <c r="B521" i="4"/>
  <c r="B551" i="4"/>
  <c r="B108" i="4"/>
  <c r="B136" i="4"/>
  <c r="B242" i="4"/>
  <c r="B245" i="4"/>
  <c r="B272" i="4"/>
  <c r="B303" i="4"/>
  <c r="B312" i="4"/>
  <c r="B318" i="4"/>
  <c r="B324" i="4"/>
  <c r="B339" i="4"/>
  <c r="B340" i="4"/>
  <c r="B357" i="4"/>
  <c r="B364" i="4"/>
  <c r="B366" i="4"/>
  <c r="B384" i="4"/>
  <c r="B392" i="4"/>
  <c r="B397" i="4"/>
  <c r="B436" i="4"/>
  <c r="B438" i="4"/>
  <c r="B447" i="4"/>
  <c r="B453" i="4"/>
  <c r="B462" i="4"/>
  <c r="B503" i="4"/>
  <c r="B504" i="4"/>
  <c r="B510" i="4"/>
  <c r="B606" i="4"/>
  <c r="B12" i="4"/>
  <c r="B69" i="4"/>
  <c r="B99" i="4"/>
  <c r="B183" i="4"/>
  <c r="B185" i="4"/>
  <c r="B218" i="4"/>
  <c r="B289" i="4"/>
  <c r="B373" i="4"/>
  <c r="B542" i="4"/>
  <c r="B10" i="4"/>
  <c r="B16" i="4"/>
  <c r="B17" i="4"/>
  <c r="B26" i="4"/>
  <c r="B30" i="4"/>
  <c r="B40" i="4"/>
  <c r="B47" i="4"/>
  <c r="B49" i="4"/>
  <c r="B55" i="4"/>
  <c r="B56" i="4"/>
  <c r="B65" i="4"/>
  <c r="B68" i="4"/>
  <c r="B72" i="4"/>
  <c r="B86" i="4"/>
  <c r="B87" i="4"/>
  <c r="B89" i="4"/>
  <c r="B90" i="4"/>
  <c r="B95" i="4"/>
  <c r="B107" i="4"/>
  <c r="B115" i="4"/>
  <c r="B116" i="4"/>
  <c r="B117" i="4"/>
  <c r="B119" i="4"/>
  <c r="B124" i="4"/>
  <c r="B135" i="4"/>
  <c r="B141" i="4"/>
  <c r="B148" i="4"/>
  <c r="B152" i="4"/>
  <c r="B153" i="4"/>
  <c r="B170" i="4"/>
  <c r="B199" i="4"/>
  <c r="B256" i="4"/>
  <c r="B265" i="4"/>
  <c r="B286" i="4"/>
  <c r="B288" i="4"/>
  <c r="B297" i="4"/>
  <c r="B322" i="4"/>
  <c r="B326" i="4"/>
  <c r="B352" i="4"/>
  <c r="B361" i="4"/>
  <c r="B365" i="4"/>
  <c r="B374" i="4"/>
  <c r="B380" i="4"/>
  <c r="B390" i="4"/>
  <c r="B398" i="4"/>
  <c r="B410" i="4"/>
  <c r="B416" i="4"/>
  <c r="B427" i="4"/>
  <c r="B475" i="4"/>
  <c r="B499" i="4"/>
  <c r="B517" i="4"/>
  <c r="B525" i="4"/>
  <c r="B535" i="4"/>
  <c r="B547" i="4"/>
  <c r="B554" i="4"/>
  <c r="B591" i="4"/>
  <c r="B181" i="4"/>
  <c r="B202" i="4"/>
  <c r="B215" i="4"/>
  <c r="B250" i="4"/>
  <c r="B263" i="4"/>
  <c r="B331" i="4"/>
  <c r="B391" i="4"/>
  <c r="B492" i="4"/>
  <c r="B508" i="4"/>
  <c r="B540" i="4"/>
  <c r="B541" i="4"/>
  <c r="B545" i="4"/>
  <c r="B560" i="4"/>
  <c r="B562" i="4"/>
  <c r="B573" i="4"/>
  <c r="B592" i="4"/>
  <c r="B596" i="4"/>
  <c r="B597" i="4"/>
  <c r="B608" i="4"/>
  <c r="B612" i="4"/>
  <c r="B613" i="4"/>
  <c r="B34" i="4"/>
  <c r="B41" i="4"/>
  <c r="B52" i="4"/>
  <c r="B60" i="4"/>
  <c r="B66" i="4"/>
  <c r="B94" i="4"/>
  <c r="B122" i="4"/>
  <c r="B143" i="4"/>
  <c r="B146" i="4"/>
  <c r="B205" i="4"/>
  <c r="B208" i="4"/>
  <c r="B244" i="4"/>
  <c r="B268" i="4"/>
  <c r="B271" i="4"/>
  <c r="B279" i="4"/>
  <c r="B280" i="4"/>
  <c r="B281" i="4"/>
  <c r="B296" i="4"/>
  <c r="B298" i="4"/>
  <c r="B336" i="4"/>
  <c r="B404" i="4"/>
  <c r="B409" i="4"/>
  <c r="B454" i="4"/>
  <c r="B459" i="4"/>
  <c r="B463" i="4"/>
  <c r="B466" i="4"/>
  <c r="B491" i="4"/>
  <c r="B495" i="4"/>
  <c r="B519" i="4"/>
  <c r="B614" i="4"/>
  <c r="B22" i="4"/>
  <c r="B38" i="4"/>
  <c r="B44" i="4"/>
  <c r="B46" i="4"/>
  <c r="B62" i="4"/>
  <c r="B63" i="4"/>
  <c r="B74" i="4"/>
  <c r="B100" i="4"/>
  <c r="B112" i="4"/>
  <c r="B113" i="4"/>
  <c r="B138" i="4"/>
  <c r="B154" i="4"/>
  <c r="B155" i="4"/>
  <c r="B166" i="4"/>
  <c r="B173" i="4"/>
  <c r="B180" i="4"/>
  <c r="B188" i="4"/>
  <c r="B190" i="4"/>
  <c r="B195" i="4"/>
  <c r="B230" i="4"/>
  <c r="B231" i="4"/>
  <c r="B235" i="4"/>
  <c r="B241" i="4"/>
  <c r="B264" i="4"/>
  <c r="B276" i="4"/>
  <c r="B302" i="4"/>
  <c r="B315" i="4"/>
  <c r="B325" i="4"/>
  <c r="B349" i="4"/>
  <c r="B358" i="4"/>
  <c r="B387" i="4"/>
  <c r="B395" i="4"/>
  <c r="B403" i="4"/>
  <c r="B408" i="4"/>
  <c r="B415" i="4"/>
  <c r="B418" i="4"/>
  <c r="B446" i="4"/>
  <c r="B467" i="4"/>
  <c r="B479" i="4"/>
  <c r="B483" i="4"/>
  <c r="B497" i="4"/>
  <c r="B567" i="4"/>
  <c r="B582" i="4"/>
  <c r="B18" i="4"/>
  <c r="B50" i="4"/>
  <c r="B83" i="4"/>
  <c r="B96" i="4"/>
  <c r="B97" i="4"/>
  <c r="B114" i="4"/>
  <c r="B126" i="4"/>
  <c r="B133" i="4"/>
  <c r="B157" i="4"/>
  <c r="B159" i="4"/>
  <c r="B214" i="4"/>
  <c r="B216" i="4"/>
  <c r="B217" i="4"/>
  <c r="B227" i="4"/>
  <c r="B290" i="4"/>
  <c r="B316" i="4"/>
  <c r="B332" i="4"/>
  <c r="B335" i="4"/>
  <c r="B337" i="4"/>
  <c r="B383" i="4"/>
  <c r="B430" i="4"/>
  <c r="B493" i="4"/>
  <c r="B552" i="4"/>
  <c r="B219" i="4"/>
  <c r="B370" i="4"/>
  <c r="B406" i="4"/>
  <c r="B511" i="4"/>
  <c r="B523" i="4"/>
  <c r="B532" i="4"/>
  <c r="B565" i="4"/>
  <c r="B566" i="4"/>
  <c r="B579" i="4"/>
  <c r="B594" i="4"/>
  <c r="B604" i="4"/>
  <c r="B67" i="4"/>
  <c r="B314" i="4"/>
  <c r="B347" i="4"/>
  <c r="B402" i="4"/>
  <c r="B490" i="4"/>
  <c r="B505" i="4"/>
  <c r="B506" i="4"/>
  <c r="B509" i="4"/>
  <c r="B528" i="4"/>
  <c r="B537" i="4"/>
  <c r="B544" i="4"/>
  <c r="B583" i="4"/>
  <c r="B584" i="4"/>
  <c r="B13" i="4"/>
  <c r="B31" i="4"/>
  <c r="B37" i="4"/>
  <c r="B43" i="4"/>
  <c r="B54" i="4"/>
  <c r="B57" i="4"/>
  <c r="B111" i="4"/>
  <c r="B140" i="4"/>
  <c r="B162" i="4"/>
  <c r="B187" i="4"/>
  <c r="B239" i="4"/>
  <c r="B240" i="4"/>
  <c r="B243" i="4"/>
  <c r="B254" i="4"/>
  <c r="B259" i="4"/>
  <c r="B304" i="4"/>
  <c r="B305" i="4"/>
  <c r="B310" i="4"/>
  <c r="B329" i="4"/>
  <c r="B359" i="4"/>
  <c r="B372" i="4"/>
  <c r="B382" i="4"/>
  <c r="B388" i="4"/>
  <c r="B407" i="4"/>
  <c r="B432" i="4"/>
  <c r="B452" i="4"/>
  <c r="B502" i="4"/>
  <c r="B518" i="4"/>
  <c r="B538" i="4"/>
  <c r="B81" i="4"/>
  <c r="B91" i="4"/>
  <c r="B104" i="4"/>
  <c r="B120" i="4"/>
  <c r="B150" i="4"/>
  <c r="B160" i="4"/>
  <c r="B207" i="4"/>
  <c r="B261" i="4"/>
  <c r="B269" i="4"/>
  <c r="B401" i="4"/>
  <c r="B424" i="4"/>
  <c r="B471" i="4"/>
  <c r="B496" i="4"/>
  <c r="B561" i="4"/>
  <c r="B576" i="4"/>
  <c r="B586" i="4"/>
  <c r="B589" i="4"/>
  <c r="B64" i="4"/>
  <c r="B121" i="4"/>
  <c r="B145" i="4"/>
  <c r="B147" i="4"/>
  <c r="B196" i="4"/>
  <c r="B209" i="4"/>
  <c r="B221" i="4"/>
  <c r="B278" i="4"/>
  <c r="B287" i="4"/>
  <c r="B313" i="4"/>
  <c r="B341" i="4"/>
  <c r="B343" i="4"/>
  <c r="B356" i="4"/>
  <c r="B362" i="4"/>
  <c r="B363" i="4"/>
  <c r="B405" i="4"/>
  <c r="B441" i="4"/>
  <c r="B472" i="4"/>
  <c r="B522" i="4"/>
  <c r="B526" i="4"/>
  <c r="B539" i="4"/>
  <c r="B553" i="4"/>
  <c r="B564" i="4"/>
  <c r="B568" i="4"/>
  <c r="B571" i="4"/>
  <c r="B574" i="4"/>
  <c r="B130" i="4"/>
  <c r="B200" i="4"/>
  <c r="B210" i="4"/>
  <c r="B212" i="4"/>
  <c r="B258" i="4"/>
  <c r="B285" i="4"/>
  <c r="B317" i="4"/>
  <c r="B344" i="4"/>
  <c r="B345" i="4"/>
  <c r="B350" i="4"/>
  <c r="B385" i="4"/>
  <c r="B413" i="4"/>
  <c r="B421" i="4"/>
  <c r="B484" i="4"/>
  <c r="B534" i="4"/>
  <c r="B555" i="4"/>
  <c r="B563" i="4"/>
  <c r="B577" i="4"/>
  <c r="B595" i="4"/>
  <c r="B194" i="4"/>
  <c r="B45" i="4"/>
  <c r="B246" i="4"/>
  <c r="B299" i="4"/>
  <c r="B369" i="4"/>
  <c r="B423" i="4"/>
  <c r="B489" i="4"/>
  <c r="B549" i="4"/>
  <c r="B609" i="4"/>
  <c r="B21" i="4"/>
  <c r="B27" i="4"/>
  <c r="B85" i="4"/>
  <c r="B151" i="4"/>
  <c r="B163" i="4"/>
  <c r="B186" i="4"/>
  <c r="B330" i="4"/>
  <c r="B346" i="4"/>
  <c r="B442" i="4"/>
  <c r="B458" i="4"/>
  <c r="B477" i="4"/>
  <c r="B482" i="4"/>
  <c r="B507" i="4"/>
  <c r="B512" i="4"/>
  <c r="B543" i="4"/>
  <c r="B578" i="4"/>
  <c r="B585" i="4"/>
  <c r="B198" i="4"/>
  <c r="B328" i="4"/>
  <c r="B393" i="4"/>
  <c r="B536" i="4"/>
  <c r="B556" i="4"/>
  <c r="B25" i="4"/>
  <c r="B35" i="4"/>
  <c r="B51" i="4"/>
  <c r="B73" i="4"/>
  <c r="B76" i="4"/>
  <c r="B106" i="4"/>
  <c r="B110" i="4"/>
  <c r="B118" i="4"/>
  <c r="B123" i="4"/>
  <c r="B127" i="4"/>
  <c r="B131" i="4"/>
  <c r="B137" i="4"/>
  <c r="B139" i="4"/>
  <c r="B156" i="4"/>
  <c r="B165" i="4"/>
  <c r="B169" i="4"/>
  <c r="B172" i="4"/>
  <c r="B174" i="4"/>
  <c r="B176" i="4"/>
  <c r="B189" i="4"/>
  <c r="B203" i="4"/>
  <c r="B224" i="4"/>
  <c r="B226" i="4"/>
  <c r="B228" i="4"/>
  <c r="B234" i="4"/>
  <c r="B238" i="4"/>
  <c r="B252" i="4"/>
  <c r="B266" i="4"/>
  <c r="B270" i="4"/>
  <c r="B274" i="4"/>
  <c r="B275" i="4"/>
  <c r="B283" i="4"/>
  <c r="B308" i="4"/>
  <c r="B319" i="4"/>
  <c r="B338" i="4"/>
  <c r="B348" i="4"/>
  <c r="B351" i="4"/>
  <c r="B376" i="4"/>
  <c r="B378" i="4"/>
  <c r="B379" i="4"/>
  <c r="B429" i="4"/>
  <c r="B449" i="4"/>
  <c r="B455" i="4"/>
  <c r="B494" i="4"/>
  <c r="B514" i="4"/>
  <c r="B515" i="4"/>
  <c r="B516" i="4"/>
  <c r="B524" i="4"/>
  <c r="B527" i="4"/>
  <c r="B593" i="4"/>
  <c r="B599" i="4"/>
  <c r="B605" i="4"/>
  <c r="B610" i="4"/>
  <c r="B70" i="4"/>
  <c r="B84" i="4"/>
  <c r="B88" i="4"/>
  <c r="B92" i="4"/>
  <c r="B105" i="4"/>
  <c r="B164" i="4"/>
  <c r="B177" i="4"/>
  <c r="B178" i="4"/>
  <c r="B184" i="4"/>
  <c r="B197" i="4"/>
  <c r="B201" i="4"/>
  <c r="B206" i="4"/>
  <c r="B222" i="4"/>
  <c r="B232" i="4"/>
  <c r="B253" i="4"/>
  <c r="B257" i="4"/>
  <c r="B262" i="4"/>
  <c r="B267" i="4"/>
  <c r="B282" i="4"/>
  <c r="B291" i="4"/>
  <c r="B293" i="4"/>
  <c r="B300" i="4"/>
  <c r="B306" i="4"/>
  <c r="B333" i="4"/>
  <c r="B353" i="4"/>
  <c r="B355" i="4"/>
  <c r="B367" i="4"/>
  <c r="B375" i="4"/>
  <c r="B394" i="4"/>
  <c r="B414" i="4"/>
  <c r="B420" i="4"/>
  <c r="B426" i="4"/>
  <c r="B440" i="4"/>
  <c r="B443" i="4"/>
  <c r="B444" i="4"/>
  <c r="B451" i="4"/>
  <c r="B456" i="4"/>
  <c r="B461" i="4"/>
  <c r="B468" i="4"/>
  <c r="B480" i="4"/>
  <c r="B487" i="4"/>
  <c r="B488" i="4"/>
  <c r="B520" i="4"/>
  <c r="B529" i="4"/>
  <c r="B533" i="4"/>
  <c r="B572" i="4"/>
  <c r="B587" i="4"/>
  <c r="B588" i="4"/>
  <c r="B601" i="4"/>
  <c r="B607" i="4"/>
  <c r="B611" i="4"/>
  <c r="B236" i="4"/>
  <c r="B237" i="4"/>
  <c r="B251" i="4"/>
  <c r="B292" i="4"/>
  <c r="B294" i="4"/>
  <c r="B321" i="4"/>
  <c r="B360" i="4"/>
  <c r="B389" i="4"/>
  <c r="B434" i="4"/>
  <c r="B439" i="4"/>
  <c r="B445" i="4"/>
  <c r="B473" i="4"/>
  <c r="B481" i="4"/>
  <c r="B486" i="4"/>
  <c r="B498" i="4"/>
  <c r="B500" i="4"/>
  <c r="B550" i="4"/>
  <c r="B557" i="4"/>
  <c r="B558" i="4"/>
  <c r="B569" i="4"/>
  <c r="B575" i="4"/>
  <c r="B581" i="4"/>
  <c r="B590" i="4"/>
  <c r="B98" i="4"/>
  <c r="B191" i="4"/>
  <c r="B192" i="4"/>
  <c r="B213" i="4"/>
  <c r="B229" i="4"/>
  <c r="B273" i="4"/>
  <c r="B284" i="4"/>
  <c r="B309" i="4"/>
  <c r="B368" i="4"/>
  <c r="B399" i="4"/>
  <c r="B437" i="4"/>
  <c r="B457" i="4"/>
  <c r="B530" i="4"/>
  <c r="B11" i="4"/>
  <c r="B39" i="4"/>
  <c r="B42" i="4"/>
  <c r="B53" i="4"/>
  <c r="B75" i="4"/>
  <c r="B101" i="4"/>
  <c r="B132" i="4"/>
  <c r="B158" i="4"/>
  <c r="B167" i="4"/>
  <c r="B168" i="4"/>
  <c r="B171" i="4"/>
  <c r="B179" i="4"/>
  <c r="B193" i="4"/>
  <c r="B223" i="4"/>
  <c r="B295" i="4"/>
  <c r="B301" i="4"/>
  <c r="B327" i="4"/>
  <c r="B354" i="4"/>
  <c r="B425" i="4"/>
  <c r="B431" i="4"/>
  <c r="B559" i="4"/>
  <c r="B580" i="4"/>
  <c r="B602" i="4"/>
  <c r="B78" i="4"/>
  <c r="F5" i="6"/>
  <c r="D4" i="4"/>
  <c r="D3" i="4"/>
  <c r="F7" i="6"/>
  <c r="AC10" i="5"/>
  <c r="F4" i="6"/>
  <c r="R4" i="5"/>
  <c r="D7" i="4"/>
  <c r="AC9" i="5"/>
  <c r="AC7" i="5"/>
  <c r="E1" i="6"/>
  <c r="J13" i="6"/>
  <c r="D6" i="4"/>
  <c r="D5" i="4"/>
  <c r="AC8" i="5"/>
  <c r="F8" i="6"/>
  <c r="F9" i="6"/>
  <c r="AC11" i="5"/>
  <c r="F6" i="6"/>
  <c r="E9" i="6" l="1"/>
  <c r="D1" i="6"/>
  <c r="Q4" i="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sakkakom</author>
  </authors>
  <commentList>
    <comment ref="O7" authorId="0" shapeId="0" xr:uid="{0721ABBD-39F6-4E55-AC4F-073F496ED9E3}">
      <text>
        <r>
          <rPr>
            <b/>
            <sz val="9"/>
            <color indexed="81"/>
            <rFont val="Tahoma"/>
            <family val="2"/>
          </rPr>
          <t>=RAND()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7" authorId="0" shapeId="0" xr:uid="{E43191E2-6514-4194-ABB6-6266EE889216}">
      <text>
        <r>
          <rPr>
            <b/>
            <sz val="9"/>
            <color indexed="81"/>
            <rFont val="Tahoma"/>
            <family val="2"/>
          </rPr>
          <t>=IF(OR(J7&gt;=$Q$2,P7&gt;=$Q$3),1,0)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sakkakom</author>
  </authors>
  <commentList>
    <comment ref="H13" authorId="0" shapeId="0" xr:uid="{EEFB5857-5CB5-4B6C-8FDC-458FC7F31E6E}">
      <text>
        <r>
          <rPr>
            <b/>
            <sz val="9"/>
            <color indexed="81"/>
            <rFont val="Tahoma"/>
            <family val="2"/>
          </rPr>
          <t>=G13-C13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<sst xmlns="http://schemas.openxmlformats.org/spreadsheetml/2006/main" count="6313" uniqueCount="674">
  <si>
    <t>PTT</t>
  </si>
  <si>
    <t>IRPC</t>
  </si>
  <si>
    <t>ALLA</t>
  </si>
  <si>
    <t>ALUCON</t>
  </si>
  <si>
    <t>AMATA</t>
  </si>
  <si>
    <t>AQUA</t>
  </si>
  <si>
    <t>ASEFA</t>
  </si>
  <si>
    <t>BANPU</t>
  </si>
  <si>
    <t>BCPG</t>
  </si>
  <si>
    <t>DEMCO</t>
  </si>
  <si>
    <t>DOHOME</t>
  </si>
  <si>
    <t>EMC</t>
  </si>
  <si>
    <t>FORTH</t>
  </si>
  <si>
    <t>GFPT</t>
  </si>
  <si>
    <t>LOXLEY</t>
  </si>
  <si>
    <t>MBK</t>
  </si>
  <si>
    <t>MCOT</t>
  </si>
  <si>
    <t>MDX</t>
  </si>
  <si>
    <t>MFEC</t>
  </si>
  <si>
    <t>NFC</t>
  </si>
  <si>
    <t>OCC</t>
  </si>
  <si>
    <t>OHTL</t>
  </si>
  <si>
    <t>PYLON</t>
  </si>
  <si>
    <t>RS</t>
  </si>
  <si>
    <t>SABINA</t>
  </si>
  <si>
    <t>SAMART</t>
  </si>
  <si>
    <t>SAPPE</t>
  </si>
  <si>
    <t>SEAFCO</t>
  </si>
  <si>
    <t>SISB</t>
  </si>
  <si>
    <t>SPCG</t>
  </si>
  <si>
    <t>SUSCO</t>
  </si>
  <si>
    <t>SVI</t>
  </si>
  <si>
    <t>SVOA</t>
  </si>
  <si>
    <t>TBSP</t>
  </si>
  <si>
    <t>TPBI</t>
  </si>
  <si>
    <t>TTCL</t>
  </si>
  <si>
    <t>TWZ</t>
  </si>
  <si>
    <t>VGI</t>
  </si>
  <si>
    <t>WHA</t>
  </si>
  <si>
    <t>WIIK</t>
  </si>
  <si>
    <t>AOT</t>
  </si>
  <si>
    <t>CPALL</t>
  </si>
  <si>
    <t>ADVANC</t>
  </si>
  <si>
    <t>PTTEP</t>
  </si>
  <si>
    <t>DELTA</t>
  </si>
  <si>
    <t>GULF</t>
  </si>
  <si>
    <t>PTTGC</t>
  </si>
  <si>
    <t>SCC</t>
  </si>
  <si>
    <t>SCB</t>
  </si>
  <si>
    <t>BDMS</t>
  </si>
  <si>
    <t>IVL</t>
  </si>
  <si>
    <t>KBANK</t>
  </si>
  <si>
    <t>GLOBAL</t>
  </si>
  <si>
    <t>TISCO</t>
  </si>
  <si>
    <t>AWC</t>
  </si>
  <si>
    <t>BGRIM</t>
  </si>
  <si>
    <t>BBL</t>
  </si>
  <si>
    <t>BEM</t>
  </si>
  <si>
    <t>BAY</t>
  </si>
  <si>
    <t>BJC</t>
  </si>
  <si>
    <t>BTS</t>
  </si>
  <si>
    <t>BH</t>
  </si>
  <si>
    <t>CBG</t>
  </si>
  <si>
    <t>CPN</t>
  </si>
  <si>
    <t>CRC</t>
  </si>
  <si>
    <t>CPF</t>
  </si>
  <si>
    <t>DIF</t>
  </si>
  <si>
    <t>EGCO</t>
  </si>
  <si>
    <t>EA</t>
  </si>
  <si>
    <t>GPSC</t>
  </si>
  <si>
    <t>HMPRO</t>
  </si>
  <si>
    <t>INTUCH</t>
  </si>
  <si>
    <t>JASIF</t>
  </si>
  <si>
    <t>KEX</t>
  </si>
  <si>
    <t>KTB</t>
  </si>
  <si>
    <t>KTC</t>
  </si>
  <si>
    <t>LH</t>
  </si>
  <si>
    <t>MINT</t>
  </si>
  <si>
    <t>MTC</t>
  </si>
  <si>
    <t>OSP</t>
  </si>
  <si>
    <t>RATCH</t>
  </si>
  <si>
    <t>MAKRO</t>
  </si>
  <si>
    <t>SOLAR</t>
  </si>
  <si>
    <t>STGT</t>
  </si>
  <si>
    <t>SAWAD</t>
  </si>
  <si>
    <t>TOP</t>
  </si>
  <si>
    <t>TMB</t>
  </si>
  <si>
    <t>DTAC</t>
  </si>
  <si>
    <t>AH</t>
  </si>
  <si>
    <t>ACE</t>
  </si>
  <si>
    <t>ACC</t>
  </si>
  <si>
    <t>AIT</t>
  </si>
  <si>
    <t>AEONTS</t>
  </si>
  <si>
    <t>APURE</t>
  </si>
  <si>
    <t>AHC</t>
  </si>
  <si>
    <t>AIMCG</t>
  </si>
  <si>
    <t>AIMIRT</t>
  </si>
  <si>
    <t>AJA</t>
  </si>
  <si>
    <t>AJ</t>
  </si>
  <si>
    <t>AYUD</t>
  </si>
  <si>
    <t>ALLY</t>
  </si>
  <si>
    <t>ALT</t>
  </si>
  <si>
    <t>AMANAH</t>
  </si>
  <si>
    <t>AMARIN</t>
  </si>
  <si>
    <t>ABPIF</t>
  </si>
  <si>
    <t>AMATAR</t>
  </si>
  <si>
    <t>AMATAV</t>
  </si>
  <si>
    <t>ANAN</t>
  </si>
  <si>
    <t>AP</t>
  </si>
  <si>
    <t>APEX</t>
  </si>
  <si>
    <t>AQ</t>
  </si>
  <si>
    <t>A</t>
  </si>
  <si>
    <t>AAV</t>
  </si>
  <si>
    <t>AFC</t>
  </si>
  <si>
    <t>AGE</t>
  </si>
  <si>
    <t>ASIA</t>
  </si>
  <si>
    <t>AMC</t>
  </si>
  <si>
    <t>ASP</t>
  </si>
  <si>
    <t>APCS</t>
  </si>
  <si>
    <t>ASK</t>
  </si>
  <si>
    <t>AI</t>
  </si>
  <si>
    <t>ASIMAR</t>
  </si>
  <si>
    <t>APCO</t>
  </si>
  <si>
    <t>ASIAN</t>
  </si>
  <si>
    <t>AS</t>
  </si>
  <si>
    <t>ACG</t>
  </si>
  <si>
    <t>B52</t>
  </si>
  <si>
    <t>BCP</t>
  </si>
  <si>
    <t>BA</t>
  </si>
  <si>
    <t>BCH</t>
  </si>
  <si>
    <t>BAM</t>
  </si>
  <si>
    <t>BKKCP</t>
  </si>
  <si>
    <t>BKD</t>
  </si>
  <si>
    <t>BKI</t>
  </si>
  <si>
    <t>BLAND</t>
  </si>
  <si>
    <t>BLA</t>
  </si>
  <si>
    <t>POST</t>
  </si>
  <si>
    <t>BR</t>
  </si>
  <si>
    <t>BUI</t>
  </si>
  <si>
    <t>BSBM</t>
  </si>
  <si>
    <t>BPP</t>
  </si>
  <si>
    <t>BEAUTY</t>
  </si>
  <si>
    <t>BEC</t>
  </si>
  <si>
    <t>B</t>
  </si>
  <si>
    <t>BWG</t>
  </si>
  <si>
    <t>BGC</t>
  </si>
  <si>
    <t>BAFS</t>
  </si>
  <si>
    <t>BOFFICE</t>
  </si>
  <si>
    <t>BIG</t>
  </si>
  <si>
    <t>BCT</t>
  </si>
  <si>
    <t>BJCHI</t>
  </si>
  <si>
    <t>BLISS</t>
  </si>
  <si>
    <t>BTNC</t>
  </si>
  <si>
    <t>BTSGIF</t>
  </si>
  <si>
    <t>B-WORK</t>
  </si>
  <si>
    <t>BRRGIF</t>
  </si>
  <si>
    <t>BRR</t>
  </si>
  <si>
    <t>CPTGF</t>
  </si>
  <si>
    <t>CCET</t>
  </si>
  <si>
    <t>CEN</t>
  </si>
  <si>
    <t>CPH</t>
  </si>
  <si>
    <t>CENTEL</t>
  </si>
  <si>
    <t>CK</t>
  </si>
  <si>
    <t>CWT</t>
  </si>
  <si>
    <t>CHARAN</t>
  </si>
  <si>
    <t>CI</t>
  </si>
  <si>
    <t>CTW</t>
  </si>
  <si>
    <t>CHAYO</t>
  </si>
  <si>
    <t>CMAN</t>
  </si>
  <si>
    <t>CMR</t>
  </si>
  <si>
    <t>CM</t>
  </si>
  <si>
    <t>CCP</t>
  </si>
  <si>
    <t>CNT</t>
  </si>
  <si>
    <t>CRANE</t>
  </si>
  <si>
    <t>CHG</t>
  </si>
  <si>
    <t>CPI</t>
  </si>
  <si>
    <t>CIMBT</t>
  </si>
  <si>
    <t>CSR</t>
  </si>
  <si>
    <t>CITY</t>
  </si>
  <si>
    <t>CKP</t>
  </si>
  <si>
    <t>Com7</t>
  </si>
  <si>
    <t>CSS</t>
  </si>
  <si>
    <t>CPW</t>
  </si>
  <si>
    <t>CGD</t>
  </si>
  <si>
    <t>CGH</t>
  </si>
  <si>
    <t>CPL</t>
  </si>
  <si>
    <t>CPNCG</t>
  </si>
  <si>
    <t>CPNREIT</t>
  </si>
  <si>
    <t>CPT</t>
  </si>
  <si>
    <t>CSC</t>
  </si>
  <si>
    <t>CSP</t>
  </si>
  <si>
    <t>DCON</t>
  </si>
  <si>
    <t>TIP</t>
  </si>
  <si>
    <t>DRT</t>
  </si>
  <si>
    <t>DDD</t>
  </si>
  <si>
    <t>DTCI</t>
  </si>
  <si>
    <t>DTC</t>
  </si>
  <si>
    <t>DREIT</t>
  </si>
  <si>
    <t>DCC</t>
  </si>
  <si>
    <t>ETC</t>
  </si>
  <si>
    <t>EASON</t>
  </si>
  <si>
    <t>ECL</t>
  </si>
  <si>
    <t>EPG</t>
  </si>
  <si>
    <t>EP</t>
  </si>
  <si>
    <t>ESTAR</t>
  </si>
  <si>
    <t>EASTW</t>
  </si>
  <si>
    <t>EKH</t>
  </si>
  <si>
    <t>AKR</t>
  </si>
  <si>
    <t>ERW</t>
  </si>
  <si>
    <t>ERWPF</t>
  </si>
  <si>
    <t>ESSO</t>
  </si>
  <si>
    <t>EE</t>
  </si>
  <si>
    <t>EVER</t>
  </si>
  <si>
    <t>FANCY</t>
  </si>
  <si>
    <t>FE</t>
  </si>
  <si>
    <t>FSS</t>
  </si>
  <si>
    <t>FMT</t>
  </si>
  <si>
    <t>FTE</t>
  </si>
  <si>
    <t>FN</t>
  </si>
  <si>
    <t>F&amp;D</t>
  </si>
  <si>
    <t>FTREIT</t>
  </si>
  <si>
    <t>FPT</t>
  </si>
  <si>
    <t>FUTUREPF</t>
  </si>
  <si>
    <t>GJS</t>
  </si>
  <si>
    <t>GSTEEL</t>
  </si>
  <si>
    <t>GEL</t>
  </si>
  <si>
    <t>GENCO</t>
  </si>
  <si>
    <t>GC</t>
  </si>
  <si>
    <t>GLOCON</t>
  </si>
  <si>
    <t>GGC</t>
  </si>
  <si>
    <t>GRAMMY</t>
  </si>
  <si>
    <t>GOLDPF</t>
  </si>
  <si>
    <t>SUTHA</t>
  </si>
  <si>
    <t>GVREIT</t>
  </si>
  <si>
    <t>GYT</t>
  </si>
  <si>
    <t>GLAND</t>
  </si>
  <si>
    <t>GPI</t>
  </si>
  <si>
    <t>GRAND</t>
  </si>
  <si>
    <t>GAHREIT</t>
  </si>
  <si>
    <t>GIFT</t>
  </si>
  <si>
    <t>GREEN</t>
  </si>
  <si>
    <t>GUNKUL</t>
  </si>
  <si>
    <t>HTC</t>
  </si>
  <si>
    <t>HTECH</t>
  </si>
  <si>
    <t>HANA</t>
  </si>
  <si>
    <t>HPF</t>
  </si>
  <si>
    <t>HREIT</t>
  </si>
  <si>
    <t>HUMAN</t>
  </si>
  <si>
    <t>HFT</t>
  </si>
  <si>
    <t>ICC</t>
  </si>
  <si>
    <t>ICHI</t>
  </si>
  <si>
    <t>IFS</t>
  </si>
  <si>
    <t>INSURE</t>
  </si>
  <si>
    <t>ILM</t>
  </si>
  <si>
    <t>INGRS</t>
  </si>
  <si>
    <t>IRC</t>
  </si>
  <si>
    <t>IHL</t>
  </si>
  <si>
    <t>ILINK</t>
  </si>
  <si>
    <t>INET</t>
  </si>
  <si>
    <t>IMPACT</t>
  </si>
  <si>
    <t>IT</t>
  </si>
  <si>
    <t>ITD</t>
  </si>
  <si>
    <t>JR</t>
  </si>
  <si>
    <t>JCT</t>
  </si>
  <si>
    <t>J</t>
  </si>
  <si>
    <t>JAS</t>
  </si>
  <si>
    <t>JTS</t>
  </si>
  <si>
    <t>JMART</t>
  </si>
  <si>
    <t>JCK</t>
  </si>
  <si>
    <t>JKN</t>
  </si>
  <si>
    <t>JMT</t>
  </si>
  <si>
    <t>JUTHA</t>
  </si>
  <si>
    <t>JWD</t>
  </si>
  <si>
    <t>KYE</t>
  </si>
  <si>
    <t>KAMART</t>
  </si>
  <si>
    <t>KTIS</t>
  </si>
  <si>
    <t>KC</t>
  </si>
  <si>
    <t>KCE</t>
  </si>
  <si>
    <t>CHOTI</t>
  </si>
  <si>
    <t>KGI</t>
  </si>
  <si>
    <t>KSL</t>
  </si>
  <si>
    <t>KBSPIF</t>
  </si>
  <si>
    <t>KBS</t>
  </si>
  <si>
    <t>KKP</t>
  </si>
  <si>
    <t>KWG</t>
  </si>
  <si>
    <t>KPNPF</t>
  </si>
  <si>
    <t>KWC</t>
  </si>
  <si>
    <t>KKC</t>
  </si>
  <si>
    <t>LPH</t>
  </si>
  <si>
    <t>LRH</t>
  </si>
  <si>
    <t>LALIN</t>
  </si>
  <si>
    <t>LST</t>
  </si>
  <si>
    <t>LANNA</t>
  </si>
  <si>
    <t>LHPF</t>
  </si>
  <si>
    <t>LEE</t>
  </si>
  <si>
    <t>LHFG</t>
  </si>
  <si>
    <t>LHHOTEL</t>
  </si>
  <si>
    <t>LHSC</t>
  </si>
  <si>
    <t>L&amp;E</t>
  </si>
  <si>
    <t>LHK</t>
  </si>
  <si>
    <t>LPN</t>
  </si>
  <si>
    <t>LUXF</t>
  </si>
  <si>
    <t>MPIC</t>
  </si>
  <si>
    <t>M-CHAI</t>
  </si>
  <si>
    <t>MAJOR</t>
  </si>
  <si>
    <t>MJD</t>
  </si>
  <si>
    <t>MALEE</t>
  </si>
  <si>
    <t>MANRIN</t>
  </si>
  <si>
    <t>MACO</t>
  </si>
  <si>
    <t>MATCH</t>
  </si>
  <si>
    <t>MATI</t>
  </si>
  <si>
    <t>MBKET</t>
  </si>
  <si>
    <t>MC</t>
  </si>
  <si>
    <t>MCS</t>
  </si>
  <si>
    <t>MEGA</t>
  </si>
  <si>
    <t>MSC</t>
  </si>
  <si>
    <t>MFC</t>
  </si>
  <si>
    <t>M-II</t>
  </si>
  <si>
    <t>M-PAT</t>
  </si>
  <si>
    <t>MICRO</t>
  </si>
  <si>
    <t>MIDA</t>
  </si>
  <si>
    <t>ML</t>
  </si>
  <si>
    <t>MILL</t>
  </si>
  <si>
    <t>MJLF</t>
  </si>
  <si>
    <t>MK</t>
  </si>
  <si>
    <t>M</t>
  </si>
  <si>
    <t>MODERN</t>
  </si>
  <si>
    <t>MONO</t>
  </si>
  <si>
    <t>MTI</t>
  </si>
  <si>
    <t>MNRF</t>
  </si>
  <si>
    <t>METCO</t>
  </si>
  <si>
    <t>NSI</t>
  </si>
  <si>
    <t>NYT</t>
  </si>
  <si>
    <t>NMG</t>
  </si>
  <si>
    <t>NKI</t>
  </si>
  <si>
    <t>NNCL</t>
  </si>
  <si>
    <t>NWR</t>
  </si>
  <si>
    <t>NCH</t>
  </si>
  <si>
    <t>NEP</t>
  </si>
  <si>
    <t>NC</t>
  </si>
  <si>
    <t>NEX</t>
  </si>
  <si>
    <t>NCAP</t>
  </si>
  <si>
    <t>NVD</t>
  </si>
  <si>
    <t>NOBLE</t>
  </si>
  <si>
    <t>NTV</t>
  </si>
  <si>
    <t>EGATIF</t>
  </si>
  <si>
    <t>NER</t>
  </si>
  <si>
    <t>NOVA</t>
  </si>
  <si>
    <t>NRF</t>
  </si>
  <si>
    <t>NUSA</t>
  </si>
  <si>
    <t>OGC</t>
  </si>
  <si>
    <t>OISHI</t>
  </si>
  <si>
    <t>ORI</t>
  </si>
  <si>
    <t>PAP</t>
  </si>
  <si>
    <t>PDI</t>
  </si>
  <si>
    <t>PAE</t>
  </si>
  <si>
    <t>PAF</t>
  </si>
  <si>
    <t>PK</t>
  </si>
  <si>
    <t>PATO</t>
  </si>
  <si>
    <t>PRG</t>
  </si>
  <si>
    <t>PCSGH</t>
  </si>
  <si>
    <t>PG</t>
  </si>
  <si>
    <t>PERM</t>
  </si>
  <si>
    <t>PL</t>
  </si>
  <si>
    <t>PPF</t>
  </si>
  <si>
    <t>PLANB</t>
  </si>
  <si>
    <t>PMTA</t>
  </si>
  <si>
    <t>PTL</t>
  </si>
  <si>
    <t>INOX</t>
  </si>
  <si>
    <t>PLE</t>
  </si>
  <si>
    <t>PPPM</t>
  </si>
  <si>
    <t>PRAKIT</t>
  </si>
  <si>
    <t>PDJ</t>
  </si>
  <si>
    <t>PR9</t>
  </si>
  <si>
    <t>PREB</t>
  </si>
  <si>
    <t>PSL</t>
  </si>
  <si>
    <t>PRECHA</t>
  </si>
  <si>
    <t>PE</t>
  </si>
  <si>
    <t>PM</t>
  </si>
  <si>
    <t>PPP</t>
  </si>
  <si>
    <t>PT</t>
  </si>
  <si>
    <t>PB</t>
  </si>
  <si>
    <t>PRM</t>
  </si>
  <si>
    <t>POPF</t>
  </si>
  <si>
    <t>PRIME</t>
  </si>
  <si>
    <t>PRINC</t>
  </si>
  <si>
    <t>PRIN</t>
  </si>
  <si>
    <t>PRO</t>
  </si>
  <si>
    <t>PF</t>
  </si>
  <si>
    <t>PSH</t>
  </si>
  <si>
    <t>PTG</t>
  </si>
  <si>
    <t>QHHR</t>
  </si>
  <si>
    <t>Q-CON</t>
  </si>
  <si>
    <t>QHOP</t>
  </si>
  <si>
    <t>QH</t>
  </si>
  <si>
    <t>QHPF</t>
  </si>
  <si>
    <t>RBF</t>
  </si>
  <si>
    <t>RML</t>
  </si>
  <si>
    <t>RJH</t>
  </si>
  <si>
    <t>RAM</t>
  </si>
  <si>
    <t>RPH</t>
  </si>
  <si>
    <t>THANI</t>
  </si>
  <si>
    <t>RCL</t>
  </si>
  <si>
    <t>RSP</t>
  </si>
  <si>
    <t>RICHY</t>
  </si>
  <si>
    <t>RT</t>
  </si>
  <si>
    <t>ROCK</t>
  </si>
  <si>
    <t>ROJNA</t>
  </si>
  <si>
    <t>RCI</t>
  </si>
  <si>
    <t>ROH</t>
  </si>
  <si>
    <t>RPC</t>
  </si>
  <si>
    <t>SNP</t>
  </si>
  <si>
    <t>SHR</t>
  </si>
  <si>
    <t>SORKON</t>
  </si>
  <si>
    <t>SKN</t>
  </si>
  <si>
    <t>SPACK</t>
  </si>
  <si>
    <t>SPRIME</t>
  </si>
  <si>
    <t>S11</t>
  </si>
  <si>
    <t>SABUY</t>
  </si>
  <si>
    <t>SPI</t>
  </si>
  <si>
    <t>SPC</t>
  </si>
  <si>
    <t>SUC</t>
  </si>
  <si>
    <t>SCG</t>
  </si>
  <si>
    <t>SQ</t>
  </si>
  <si>
    <t>SMIT</t>
  </si>
  <si>
    <t>SMPC</t>
  </si>
  <si>
    <t>PORT</t>
  </si>
  <si>
    <t>SKE</t>
  </si>
  <si>
    <t>SAK</t>
  </si>
  <si>
    <t>SSPF</t>
  </si>
  <si>
    <t>SLP</t>
  </si>
  <si>
    <t>SDC</t>
  </si>
  <si>
    <t>SAMTEL</t>
  </si>
  <si>
    <t>SAM</t>
  </si>
  <si>
    <t>SVH</t>
  </si>
  <si>
    <t>SAMCO</t>
  </si>
  <si>
    <t>SPF</t>
  </si>
  <si>
    <t>SBPF</t>
  </si>
  <si>
    <t>SIRI</t>
  </si>
  <si>
    <t>SAWANG</t>
  </si>
  <si>
    <t>SC</t>
  </si>
  <si>
    <t>SCN</t>
  </si>
  <si>
    <t>COTTO</t>
  </si>
  <si>
    <t>SCI</t>
  </si>
  <si>
    <t>SE-ED</t>
  </si>
  <si>
    <t>CFRESH</t>
  </si>
  <si>
    <t>SENA</t>
  </si>
  <si>
    <t>SSP</t>
  </si>
  <si>
    <t>SSC</t>
  </si>
  <si>
    <t>7UP</t>
  </si>
  <si>
    <t>SHANG</t>
  </si>
  <si>
    <t>STHAI</t>
  </si>
  <si>
    <t>SCCC</t>
  </si>
  <si>
    <t>SFP</t>
  </si>
  <si>
    <t>SF</t>
  </si>
  <si>
    <t>SPG</t>
  </si>
  <si>
    <t>SIAM</t>
  </si>
  <si>
    <t>SSSC</t>
  </si>
  <si>
    <t>SA</t>
  </si>
  <si>
    <t>SGP</t>
  </si>
  <si>
    <t>SO</t>
  </si>
  <si>
    <t>SKR</t>
  </si>
  <si>
    <t>SINGER</t>
  </si>
  <si>
    <t>S</t>
  </si>
  <si>
    <t>STEC</t>
  </si>
  <si>
    <t>SIRIP</t>
  </si>
  <si>
    <t>SIS</t>
  </si>
  <si>
    <t>SNC</t>
  </si>
  <si>
    <t>SAT</t>
  </si>
  <si>
    <t>SCP</t>
  </si>
  <si>
    <t>SRIPANWA</t>
  </si>
  <si>
    <t>STA</t>
  </si>
  <si>
    <t>SRICHA</t>
  </si>
  <si>
    <t>BFIT</t>
  </si>
  <si>
    <t>SITHAI</t>
  </si>
  <si>
    <t>VIH</t>
  </si>
  <si>
    <t>SPRC</t>
  </si>
  <si>
    <t>SFLEX</t>
  </si>
  <si>
    <t>STARK</t>
  </si>
  <si>
    <t>SMT</t>
  </si>
  <si>
    <t>THE</t>
  </si>
  <si>
    <t>SHREIT</t>
  </si>
  <si>
    <t>STPI</t>
  </si>
  <si>
    <t>SST</t>
  </si>
  <si>
    <t>SSTRT</t>
  </si>
  <si>
    <t>SCM</t>
  </si>
  <si>
    <t>SPALI</t>
  </si>
  <si>
    <t>SUPER</t>
  </si>
  <si>
    <t>SSF</t>
  </si>
  <si>
    <t>SYMC</t>
  </si>
  <si>
    <t>SMK</t>
  </si>
  <si>
    <t>ASAP</t>
  </si>
  <si>
    <t>SYNEX</t>
  </si>
  <si>
    <t>SYNTEC</t>
  </si>
  <si>
    <t>TKT</t>
  </si>
  <si>
    <t>TU-PF</t>
  </si>
  <si>
    <t>TTLPF</t>
  </si>
  <si>
    <t>TKN</t>
  </si>
  <si>
    <t>TSTH</t>
  </si>
  <si>
    <t>TCJ</t>
  </si>
  <si>
    <t>TCMC</t>
  </si>
  <si>
    <t>TEAMG</t>
  </si>
  <si>
    <t>TEAM</t>
  </si>
  <si>
    <t>TLGF</t>
  </si>
  <si>
    <t>TPCORP</t>
  </si>
  <si>
    <t>TAE</t>
  </si>
  <si>
    <t>THAI</t>
  </si>
  <si>
    <t>TCC</t>
  </si>
  <si>
    <t>TCCC</t>
  </si>
  <si>
    <t>TCOAT</t>
  </si>
  <si>
    <t>TFI</t>
  </si>
  <si>
    <t>TGH</t>
  </si>
  <si>
    <t>TIF1</t>
  </si>
  <si>
    <t>TMD</t>
  </si>
  <si>
    <t>TNPC</t>
  </si>
  <si>
    <t>TNR</t>
  </si>
  <si>
    <t>TOPP</t>
  </si>
  <si>
    <t>TOG</t>
  </si>
  <si>
    <t>TPP</t>
  </si>
  <si>
    <t>TPA</t>
  </si>
  <si>
    <t>TPOLY</t>
  </si>
  <si>
    <t>TFMAMA</t>
  </si>
  <si>
    <t>TR</t>
  </si>
  <si>
    <t>THRE</t>
  </si>
  <si>
    <t>TRUBB</t>
  </si>
  <si>
    <t>TRU</t>
  </si>
  <si>
    <t>TSI</t>
  </si>
  <si>
    <t>TSE</t>
  </si>
  <si>
    <t>STANLY</t>
  </si>
  <si>
    <t>TSC</t>
  </si>
  <si>
    <t>TSTE</t>
  </si>
  <si>
    <t>TTW</t>
  </si>
  <si>
    <t>TTI</t>
  </si>
  <si>
    <t>TU</t>
  </si>
  <si>
    <t>TVO</t>
  </si>
  <si>
    <t>WACOAL</t>
  </si>
  <si>
    <t>TWPC</t>
  </si>
  <si>
    <t>TWP</t>
  </si>
  <si>
    <t>TGPRO</t>
  </si>
  <si>
    <t>TPRIME</t>
  </si>
  <si>
    <t>THCOM</t>
  </si>
  <si>
    <t>TFG</t>
  </si>
  <si>
    <t>TFFIF</t>
  </si>
  <si>
    <t>TLHPF</t>
  </si>
  <si>
    <t>THREL</t>
  </si>
  <si>
    <t>SAUCE</t>
  </si>
  <si>
    <t>TVI</t>
  </si>
  <si>
    <t>TCAP</t>
  </si>
  <si>
    <t>THIP</t>
  </si>
  <si>
    <t>TNL</t>
  </si>
  <si>
    <t>PLAT</t>
  </si>
  <si>
    <t>TSR</t>
  </si>
  <si>
    <t>TK</t>
  </si>
  <si>
    <t>THG</t>
  </si>
  <si>
    <t>KDH</t>
  </si>
  <si>
    <t>TTA</t>
  </si>
  <si>
    <t>TASCO</t>
  </si>
  <si>
    <t>TIPCO</t>
  </si>
  <si>
    <t>TKS</t>
  </si>
  <si>
    <t>TMT</t>
  </si>
  <si>
    <t>TOA</t>
  </si>
  <si>
    <t>TH</t>
  </si>
  <si>
    <t>TTT</t>
  </si>
  <si>
    <t>TPIPL</t>
  </si>
  <si>
    <t>TPIPP</t>
  </si>
  <si>
    <t>TQM</t>
  </si>
  <si>
    <t>TRC</t>
  </si>
  <si>
    <t>TNITY</t>
  </si>
  <si>
    <t>III</t>
  </si>
  <si>
    <t>TRITN</t>
  </si>
  <si>
    <t>TC</t>
  </si>
  <si>
    <t>TYCN</t>
  </si>
  <si>
    <t>U</t>
  </si>
  <si>
    <t>UAC</t>
  </si>
  <si>
    <t>UMI</t>
  </si>
  <si>
    <t>UPF</t>
  </si>
  <si>
    <t>UP</t>
  </si>
  <si>
    <t>UT</t>
  </si>
  <si>
    <t>UNIQ</t>
  </si>
  <si>
    <t>UPOIC</t>
  </si>
  <si>
    <t>UTP</t>
  </si>
  <si>
    <t>UVAN</t>
  </si>
  <si>
    <t>UV</t>
  </si>
  <si>
    <t>UOBKH</t>
  </si>
  <si>
    <t>URBNPF</t>
  </si>
  <si>
    <t>VNG</t>
  </si>
  <si>
    <t>VARO</t>
  </si>
  <si>
    <t>VRANDA</t>
  </si>
  <si>
    <t>VIBHA</t>
  </si>
  <si>
    <t>VPO</t>
  </si>
  <si>
    <t>VNT</t>
  </si>
  <si>
    <t>NEW</t>
  </si>
  <si>
    <t>WPH</t>
  </si>
  <si>
    <t>WAVE</t>
  </si>
  <si>
    <t>WGE</t>
  </si>
  <si>
    <t>WHABT</t>
  </si>
  <si>
    <t>WHART</t>
  </si>
  <si>
    <t>WHAUP</t>
  </si>
  <si>
    <t>WICE</t>
  </si>
  <si>
    <t>WORK</t>
  </si>
  <si>
    <t>WP</t>
  </si>
  <si>
    <t>WIN</t>
  </si>
  <si>
    <t>YCI</t>
  </si>
  <si>
    <t>ZEN</t>
  </si>
  <si>
    <t>industry</t>
  </si>
  <si>
    <t>Resources</t>
  </si>
  <si>
    <t>Services</t>
  </si>
  <si>
    <t>Technology</t>
  </si>
  <si>
    <t>Industrials</t>
  </si>
  <si>
    <t>Property &amp; Construction</t>
  </si>
  <si>
    <t>Financials</t>
  </si>
  <si>
    <t>Agro &amp; Food Industry</t>
  </si>
  <si>
    <t>Consumer Products</t>
  </si>
  <si>
    <t>sector</t>
  </si>
  <si>
    <t>Energy &amp; Utilities</t>
  </si>
  <si>
    <t>Transportation &amp; Logistics</t>
  </si>
  <si>
    <t>Commerce</t>
  </si>
  <si>
    <t>Information &amp; Communication Technology</t>
  </si>
  <si>
    <t>Electronic Components</t>
  </si>
  <si>
    <t>Petrochemicals &amp; Chemicals</t>
  </si>
  <si>
    <t>Construction Materials</t>
  </si>
  <si>
    <t>Banking</t>
  </si>
  <si>
    <t>Health Care Services</t>
  </si>
  <si>
    <t>Property Development</t>
  </si>
  <si>
    <t>Food &amp; Beverage</t>
  </si>
  <si>
    <t>Finance &amp; Securities</t>
  </si>
  <si>
    <t>Packaging</t>
  </si>
  <si>
    <t>Personal Products &amp; Pharmaceuticals</t>
  </si>
  <si>
    <t>Automotive</t>
  </si>
  <si>
    <t>Home &amp; Office Products</t>
  </si>
  <si>
    <t>Property Fund &amp; REITs</t>
  </si>
  <si>
    <t>Industrial Materials &amp; Machinery</t>
  </si>
  <si>
    <t>Insurance</t>
  </si>
  <si>
    <t>Media &amp; Publishing</t>
  </si>
  <si>
    <t>Fashion</t>
  </si>
  <si>
    <t>Tourism &amp; Leisure</t>
  </si>
  <si>
    <t>Steel</t>
  </si>
  <si>
    <t>Construction Services</t>
  </si>
  <si>
    <t>Professional Services</t>
  </si>
  <si>
    <t>Agribusiness</t>
  </si>
  <si>
    <t>Paper &amp; Printing Materials</t>
  </si>
  <si>
    <t>Broad sector</t>
  </si>
  <si>
    <t>Cyclicals</t>
  </si>
  <si>
    <t>Noncyclicals</t>
  </si>
  <si>
    <t>Weight</t>
  </si>
  <si>
    <t>Weighted Average</t>
  </si>
  <si>
    <t>Market-cap</t>
  </si>
  <si>
    <t>P/B</t>
  </si>
  <si>
    <t>SET INDEX</t>
  </si>
  <si>
    <t>NonCyclicals</t>
  </si>
  <si>
    <t>Ticker</t>
  </si>
  <si>
    <t>Market cap</t>
  </si>
  <si>
    <t>Step 1: Sort by market cap</t>
  </si>
  <si>
    <t>No.</t>
  </si>
  <si>
    <t>Step 2: Sort by P/B</t>
  </si>
  <si>
    <t>Step 3: Select 100 stocks from the index (30 stocks by market cap and 70 by random)</t>
  </si>
  <si>
    <t>Rand no.</t>
  </si>
  <si>
    <t>Total</t>
  </si>
  <si>
    <t>Saved rand no.</t>
  </si>
  <si>
    <t>Indicator</t>
  </si>
  <si>
    <t>&lt;-- Select the number that will return 100 total stocks</t>
  </si>
  <si>
    <t>Saved indicator</t>
  </si>
  <si>
    <t>Group</t>
  </si>
  <si>
    <t>Group (%)</t>
  </si>
  <si>
    <t>Objective</t>
  </si>
  <si>
    <t>Minimize</t>
  </si>
  <si>
    <t>Constraints</t>
  </si>
  <si>
    <t>Target</t>
  </si>
  <si>
    <t>Range</t>
  </si>
  <si>
    <t>Wtd avg</t>
  </si>
  <si>
    <t>Fund weight</t>
  </si>
  <si>
    <t>Active weight</t>
  </si>
  <si>
    <t>Square of active weight</t>
  </si>
  <si>
    <t>Columns B to F are from Sheet "Sort"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</si>
</sst>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(* #,##0.00_);_(* \(#,##0.00\);_(* &quot;-&quot;??_);_(@_)"/>
    <numFmt numFmtId="164" formatCode="_(* #,##0.000_);_(* \(#,##0.000\);_(* &quot;-&quot;??_);_(@_)"/>
    <numFmt numFmtId="165" formatCode="_(* #,##0_);_(* \(#,##0\);_(* &quot;-&quot;??_);_(@_)"/>
    <numFmt numFmtId="166" formatCode="0.000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5">
    <xf numFmtId="0" fontId="0" fillId="0" borderId="0" xfId="0"/>
    <xf numFmtId="164" fontId="0" fillId="0" borderId="0" xfId="1" applyNumberFormat="1" applyFont="1"/>
    <xf numFmtId="165" fontId="0" fillId="0" borderId="0" xfId="1" applyNumberFormat="1" applyFont="1"/>
    <xf numFmtId="10" fontId="0" fillId="0" borderId="0" xfId="2" applyNumberFormat="1" applyFont="1"/>
    <xf numFmtId="0" fontId="0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2" fontId="0" fillId="0" borderId="0" xfId="0" applyNumberFormat="1" applyFont="1"/>
    <xf numFmtId="10" fontId="2" fillId="0" borderId="0" xfId="0" applyNumberFormat="1" applyFont="1"/>
    <xf numFmtId="0" fontId="5" fillId="0" borderId="0" xfId="0" applyFont="1" applyAlignment="1">
      <alignment horizontal="left"/>
    </xf>
    <xf numFmtId="165" fontId="5" fillId="0" borderId="0" xfId="1" applyNumberFormat="1" applyFont="1" applyBorder="1" applyAlignment="1">
      <alignment horizontal="right"/>
    </xf>
    <xf numFmtId="43" fontId="5" fillId="0" borderId="0" xfId="1" applyNumberFormat="1" applyFont="1" applyBorder="1" applyAlignment="1">
      <alignment horizontal="right"/>
    </xf>
    <xf numFmtId="10" fontId="5" fillId="0" borderId="0" xfId="2" applyNumberFormat="1" applyFont="1" applyBorder="1" applyAlignment="1">
      <alignment horizontal="right"/>
    </xf>
    <xf numFmtId="15" fontId="4" fillId="0" borderId="0" xfId="0" applyNumberFormat="1" applyFont="1"/>
    <xf numFmtId="0" fontId="0" fillId="0" borderId="1" xfId="0" applyFont="1" applyBorder="1" applyAlignment="1">
      <alignment horizontal="center"/>
    </xf>
    <xf numFmtId="164" fontId="0" fillId="0" borderId="1" xfId="1" applyNumberFormat="1" applyFont="1" applyBorder="1" applyAlignment="1">
      <alignment horizontal="center"/>
    </xf>
    <xf numFmtId="0" fontId="0" fillId="0" borderId="0" xfId="0" applyFont="1" applyAlignment="1">
      <alignment horizontal="left"/>
    </xf>
    <xf numFmtId="166" fontId="0" fillId="0" borderId="0" xfId="0" applyNumberFormat="1"/>
    <xf numFmtId="2" fontId="0" fillId="0" borderId="0" xfId="0" applyNumberFormat="1"/>
    <xf numFmtId="0" fontId="6" fillId="0" borderId="0" xfId="0" applyFont="1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6" fillId="0" borderId="0" xfId="0" applyFont="1" applyAlignment="1">
      <alignment horizontal="center"/>
    </xf>
    <xf numFmtId="9" fontId="0" fillId="0" borderId="0" xfId="0" applyNumberFormat="1"/>
    <xf numFmtId="0" fontId="4" fillId="0" borderId="0" xfId="0" applyFont="1" applyAlignment="1">
      <alignment horizontal="left"/>
    </xf>
    <xf numFmtId="166" fontId="0" fillId="2" borderId="0" xfId="0" applyNumberFormat="1" applyFill="1"/>
    <xf numFmtId="43" fontId="0" fillId="0" borderId="0" xfId="1" applyNumberFormat="1" applyFont="1"/>
    <xf numFmtId="0" fontId="5" fillId="0" borderId="1" xfId="0" applyFont="1" applyBorder="1" applyAlignment="1">
      <alignment horizontal="left"/>
    </xf>
    <xf numFmtId="10" fontId="5" fillId="0" borderId="1" xfId="2" applyNumberFormat="1" applyFont="1" applyBorder="1" applyAlignment="1">
      <alignment horizontal="right"/>
    </xf>
    <xf numFmtId="9" fontId="0" fillId="0" borderId="1" xfId="0" applyNumberFormat="1" applyBorder="1"/>
    <xf numFmtId="10" fontId="0" fillId="0" borderId="1" xfId="2" applyNumberFormat="1" applyFont="1" applyBorder="1"/>
    <xf numFmtId="10" fontId="0" fillId="2" borderId="0" xfId="0" applyNumberFormat="1" applyFill="1"/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ustomXml" Target="../ink/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900772</xdr:colOff>
      <xdr:row>8</xdr:row>
      <xdr:rowOff>189687</xdr:rowOff>
    </xdr:from>
    <xdr:to>
      <xdr:col>6</xdr:col>
      <xdr:colOff>1387132</xdr:colOff>
      <xdr:row>13</xdr:row>
      <xdr:rowOff>128187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76" name="Ink 75">
              <a:extLst>
                <a:ext uri="{FF2B5EF4-FFF2-40B4-BE49-F238E27FC236}">
                  <a16:creationId xmlns:a16="http://schemas.microsoft.com/office/drawing/2014/main" id="{F18A60D8-0DD2-46F1-8772-BCFB2C32B840}"/>
                </a:ext>
              </a:extLst>
            </xdr14:cNvPr>
            <xdr14:cNvContentPartPr/>
          </xdr14:nvContentPartPr>
          <xdr14:nvPr macro=""/>
          <xdr14:xfrm>
            <a:off x="6336372" y="1713687"/>
            <a:ext cx="486360" cy="891000"/>
          </xdr14:xfrm>
        </xdr:contentPart>
      </mc:Choice>
      <mc:Fallback xmlns="">
        <xdr:pic>
          <xdr:nvPicPr>
            <xdr:cNvPr id="76" name="Ink 75">
              <a:extLst>
                <a:ext uri="{FF2B5EF4-FFF2-40B4-BE49-F238E27FC236}">
                  <a16:creationId xmlns:a16="http://schemas.microsoft.com/office/drawing/2014/main" id="{F18A60D8-0DD2-46F1-8772-BCFB2C32B840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6327719" y="1705057"/>
              <a:ext cx="504026" cy="908619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10-14T09:09:30.052"/>
    </inkml:context>
    <inkml:brush xml:id="br0">
      <inkml:brushProperty name="width" value="0.05" units="cm"/>
      <inkml:brushProperty name="height" value="0.05" units="cm"/>
      <inkml:brushProperty name="color" value="#004F8B"/>
    </inkml:brush>
  </inkml:definitions>
  <inkml:trace contextRef="#ctx0" brushRef="#br0">3805 1563 11520 0 0,'0'0'1224'0'0,"-6"-3"-424"0"0,2-3 112 0 0,4-3 24 0 0,-3 1-4912 0 0,0-4-984 0 0</inkml:trace>
  <inkml:trace contextRef="#ctx0" brushRef="#br0" timeOffset="9931.42">2458 4002 16272 0 0,'0'0'1783'0'0</inkml:trace>
</inkml: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49E027-7950-4D55-8135-853959592686}">
  <dimension ref="A1:H614"/>
  <sheetViews>
    <sheetView zoomScaleNormal="100" workbookViewId="0">
      <selection activeCell="G5" sqref="G5"/>
    </sheetView>
  </sheetViews>
  <sheetFormatPr defaultColWidth="9" defaultRowHeight="15" x14ac:dyDescent="0.25"/>
  <cols>
    <col min="1" max="1" width="17.7109375" style="4" bestFit="1" customWidth="1"/>
    <col min="2" max="2" width="11.85546875" style="4" customWidth="1"/>
    <col min="3" max="3" width="11.5703125" style="4" customWidth="1"/>
    <col min="4" max="4" width="7.140625" style="1" customWidth="1"/>
    <col min="5" max="5" width="12.28515625" style="4" bestFit="1" customWidth="1"/>
    <col min="6" max="6" width="20.85546875" style="4" bestFit="1" customWidth="1"/>
    <col min="7" max="7" width="39.42578125" style="4" bestFit="1" customWidth="1"/>
    <col min="8" max="8" width="17.42578125" style="4" bestFit="1" customWidth="1"/>
    <col min="9" max="9" width="10.7109375" style="4" bestFit="1" customWidth="1"/>
    <col min="10" max="16384" width="9" style="4"/>
  </cols>
  <sheetData>
    <row r="1" spans="1:8" x14ac:dyDescent="0.25">
      <c r="A1" s="7" t="s">
        <v>648</v>
      </c>
      <c r="B1" s="15">
        <v>44196</v>
      </c>
      <c r="D1" s="4"/>
      <c r="G1" s="6"/>
    </row>
    <row r="2" spans="1:8" x14ac:dyDescent="0.25">
      <c r="D2" s="4"/>
    </row>
    <row r="3" spans="1:8" x14ac:dyDescent="0.25">
      <c r="A3" s="8" t="s">
        <v>645</v>
      </c>
      <c r="B3" s="11" t="s">
        <v>646</v>
      </c>
      <c r="C3" s="12">
        <f>SUMPRODUCT(B10:B614,C10:C614)</f>
        <v>312183.00184022251</v>
      </c>
      <c r="D3" s="1" t="str">
        <f ca="1">_xlfn.FORMULATEXT(C3)</f>
        <v>=SUMPRODUCT(B10:B614,C10:C614)</v>
      </c>
      <c r="G3" s="3"/>
    </row>
    <row r="4" spans="1:8" x14ac:dyDescent="0.25">
      <c r="B4" s="11" t="s">
        <v>647</v>
      </c>
      <c r="C4" s="13">
        <f>SUMPRODUCT(B10:B614,D10:D614)</f>
        <v>3.674881052798558</v>
      </c>
      <c r="D4" s="1" t="str">
        <f ca="1">_xlfn.FORMULATEXT(C4)</f>
        <v>=SUMPRODUCT(B10:B614,D10:D614)</v>
      </c>
      <c r="G4" s="3"/>
      <c r="H4" s="10"/>
    </row>
    <row r="5" spans="1:8" x14ac:dyDescent="0.25">
      <c r="B5" s="11" t="s">
        <v>642</v>
      </c>
      <c r="C5" s="14" cm="1">
        <f t="array" ref="C5">SUMPRODUCT($B$10:$B$614,INT($E$10:$E$614=B5))</f>
        <v>0.56589621279560087</v>
      </c>
      <c r="D5" s="1" t="str">
        <f ca="1">_xlfn.FORMULATEXT(C5)</f>
        <v>=SUMPRODUCT($B$10:$B$614,INT($E$10:$E$614=B5))</v>
      </c>
      <c r="G5" s="3"/>
      <c r="H5" s="10"/>
    </row>
    <row r="6" spans="1:8" x14ac:dyDescent="0.25">
      <c r="B6" s="11" t="s">
        <v>610</v>
      </c>
      <c r="C6" s="14" cm="1">
        <f t="array" ref="C6">SUMPRODUCT($B$10:$B$614,INT($E$10:$E$614=B6))</f>
        <v>0.28979956301532761</v>
      </c>
      <c r="D6" s="1" t="str">
        <f ca="1">_xlfn.FORMULATEXT(C6)</f>
        <v>=SUMPRODUCT($B$10:$B$614,INT($E$10:$E$614=B6))</v>
      </c>
      <c r="E6" s="6"/>
      <c r="F6" s="3"/>
      <c r="G6" s="3"/>
      <c r="H6" s="10"/>
    </row>
    <row r="7" spans="1:8" x14ac:dyDescent="0.25">
      <c r="B7" s="11" t="s">
        <v>649</v>
      </c>
      <c r="C7" s="14" cm="1">
        <f t="array" ref="C7">SUMPRODUCT($B$10:$B$614,INT($E$10:$E$614=B7))</f>
        <v>0.14430422418907143</v>
      </c>
      <c r="D7" s="1" t="str">
        <f ca="1">_xlfn.FORMULATEXT(C7)</f>
        <v>=SUMPRODUCT($B$10:$B$614,INT($E$10:$E$614=B7))</v>
      </c>
      <c r="E7" s="5"/>
      <c r="F7" s="10"/>
      <c r="G7" s="10"/>
      <c r="H7" s="10"/>
    </row>
    <row r="9" spans="1:8" x14ac:dyDescent="0.25">
      <c r="A9" s="16" t="s">
        <v>650</v>
      </c>
      <c r="B9" s="16" t="s">
        <v>644</v>
      </c>
      <c r="C9" s="17" t="s">
        <v>651</v>
      </c>
      <c r="D9" s="16" t="s">
        <v>647</v>
      </c>
      <c r="E9" s="16" t="s">
        <v>641</v>
      </c>
      <c r="F9" s="16" t="s">
        <v>604</v>
      </c>
      <c r="G9" s="16" t="s">
        <v>613</v>
      </c>
    </row>
    <row r="10" spans="1:8" x14ac:dyDescent="0.25">
      <c r="A10" s="4" t="s">
        <v>0</v>
      </c>
      <c r="B10" s="3">
        <f t="shared" ref="B10:B73" si="0">C10/SUM($C$10:$C$614)</f>
        <v>7.6478863473185082E-2</v>
      </c>
      <c r="C10" s="2">
        <v>1213927</v>
      </c>
      <c r="D10" s="9">
        <v>1.3762714239024167</v>
      </c>
      <c r="E10" s="4" t="s">
        <v>642</v>
      </c>
      <c r="F10" s="4" t="s">
        <v>605</v>
      </c>
      <c r="G10" s="4" t="s">
        <v>614</v>
      </c>
    </row>
    <row r="11" spans="1:8" x14ac:dyDescent="0.25">
      <c r="A11" s="4" t="s">
        <v>40</v>
      </c>
      <c r="B11" s="3">
        <f t="shared" si="0"/>
        <v>5.6025975961207397E-2</v>
      </c>
      <c r="C11" s="2">
        <v>889284.2</v>
      </c>
      <c r="D11" s="9">
        <v>6.2521924454948428</v>
      </c>
      <c r="E11" s="4" t="s">
        <v>642</v>
      </c>
      <c r="F11" s="4" t="s">
        <v>606</v>
      </c>
      <c r="G11" s="4" t="s">
        <v>615</v>
      </c>
    </row>
    <row r="12" spans="1:8" x14ac:dyDescent="0.25">
      <c r="A12" s="4" t="s">
        <v>44</v>
      </c>
      <c r="B12" s="3">
        <f t="shared" si="0"/>
        <v>3.8193037649417901E-2</v>
      </c>
      <c r="C12" s="2">
        <v>606227.1</v>
      </c>
      <c r="D12" s="9">
        <v>16.118028572993431</v>
      </c>
      <c r="E12" s="4" t="s">
        <v>642</v>
      </c>
      <c r="F12" s="4" t="s">
        <v>607</v>
      </c>
      <c r="G12" s="4" t="s">
        <v>618</v>
      </c>
    </row>
    <row r="13" spans="1:8" x14ac:dyDescent="0.25">
      <c r="A13" s="4" t="s">
        <v>42</v>
      </c>
      <c r="B13" s="3">
        <f t="shared" si="0"/>
        <v>3.2971384397935864E-2</v>
      </c>
      <c r="C13" s="2">
        <v>523345.3</v>
      </c>
      <c r="D13" s="9">
        <v>6.9258563709398908</v>
      </c>
      <c r="E13" s="4" t="s">
        <v>642</v>
      </c>
      <c r="F13" s="4" t="s">
        <v>607</v>
      </c>
      <c r="G13" s="4" t="s">
        <v>617</v>
      </c>
    </row>
    <row r="14" spans="1:8" x14ac:dyDescent="0.25">
      <c r="A14" s="4" t="s">
        <v>41</v>
      </c>
      <c r="B14" s="3">
        <f t="shared" si="0"/>
        <v>3.2966350601676693E-2</v>
      </c>
      <c r="C14" s="2">
        <v>523265.4</v>
      </c>
      <c r="D14" s="9">
        <v>6.8089549989791749</v>
      </c>
      <c r="E14" s="4" t="s">
        <v>643</v>
      </c>
      <c r="F14" s="4" t="s">
        <v>606</v>
      </c>
      <c r="G14" s="4" t="s">
        <v>616</v>
      </c>
    </row>
    <row r="15" spans="1:8" x14ac:dyDescent="0.25">
      <c r="A15" s="4" t="s">
        <v>47</v>
      </c>
      <c r="B15" s="3">
        <f t="shared" si="0"/>
        <v>2.8577365372955535E-2</v>
      </c>
      <c r="C15" s="2">
        <v>453600.3</v>
      </c>
      <c r="D15" s="9">
        <v>1.4132075291173445</v>
      </c>
      <c r="E15" s="4" t="s">
        <v>642</v>
      </c>
      <c r="F15" s="4" t="s">
        <v>609</v>
      </c>
      <c r="G15" s="4" t="s">
        <v>620</v>
      </c>
    </row>
    <row r="16" spans="1:8" x14ac:dyDescent="0.25">
      <c r="A16" s="4" t="s">
        <v>45</v>
      </c>
      <c r="B16" s="3">
        <f t="shared" si="0"/>
        <v>2.531768303941934E-2</v>
      </c>
      <c r="C16" s="2">
        <v>401860.3</v>
      </c>
      <c r="D16" s="9">
        <v>6.2764049130597686</v>
      </c>
      <c r="E16" s="4" t="s">
        <v>642</v>
      </c>
      <c r="F16" s="4" t="s">
        <v>605</v>
      </c>
      <c r="G16" s="4" t="s">
        <v>614</v>
      </c>
    </row>
    <row r="17" spans="1:7" x14ac:dyDescent="0.25">
      <c r="A17" s="4" t="s">
        <v>43</v>
      </c>
      <c r="B17" s="3">
        <f t="shared" si="0"/>
        <v>2.4573676612096914E-2</v>
      </c>
      <c r="C17" s="2">
        <v>390050.9</v>
      </c>
      <c r="D17" s="9">
        <v>1.1162525864203878</v>
      </c>
      <c r="E17" s="4" t="s">
        <v>642</v>
      </c>
      <c r="F17" s="4" t="s">
        <v>605</v>
      </c>
      <c r="G17" s="4" t="s">
        <v>614</v>
      </c>
    </row>
    <row r="18" spans="1:7" x14ac:dyDescent="0.25">
      <c r="A18" s="4" t="s">
        <v>49</v>
      </c>
      <c r="B18" s="3">
        <f t="shared" si="0"/>
        <v>2.0825275032987842E-2</v>
      </c>
      <c r="C18" s="2">
        <v>330553.59999999998</v>
      </c>
      <c r="D18" s="9">
        <v>3.7601286331058072</v>
      </c>
      <c r="E18" s="4" t="s">
        <v>643</v>
      </c>
      <c r="F18" s="4" t="s">
        <v>606</v>
      </c>
      <c r="G18" s="4" t="s">
        <v>622</v>
      </c>
    </row>
    <row r="19" spans="1:7" x14ac:dyDescent="0.25">
      <c r="A19" s="4" t="s">
        <v>48</v>
      </c>
      <c r="B19" s="3">
        <f t="shared" si="0"/>
        <v>1.8718539946777617E-2</v>
      </c>
      <c r="C19" s="2">
        <v>297114</v>
      </c>
      <c r="D19" s="9">
        <v>0.72223768805997246</v>
      </c>
      <c r="E19" s="4" t="s">
        <v>610</v>
      </c>
      <c r="F19" s="4" t="s">
        <v>610</v>
      </c>
      <c r="G19" s="4" t="s">
        <v>621</v>
      </c>
    </row>
    <row r="20" spans="1:7" x14ac:dyDescent="0.25">
      <c r="A20" s="4" t="s">
        <v>51</v>
      </c>
      <c r="B20" s="3">
        <f t="shared" si="0"/>
        <v>1.7037945009466482E-2</v>
      </c>
      <c r="C20" s="2">
        <v>270438.40000000002</v>
      </c>
      <c r="D20" s="9">
        <v>0.61509456543541563</v>
      </c>
      <c r="E20" s="4" t="s">
        <v>610</v>
      </c>
      <c r="F20" s="4" t="s">
        <v>610</v>
      </c>
      <c r="G20" s="4" t="s">
        <v>621</v>
      </c>
    </row>
    <row r="21" spans="1:7" x14ac:dyDescent="0.25">
      <c r="A21" s="4" t="s">
        <v>46</v>
      </c>
      <c r="B21" s="3">
        <f t="shared" si="0"/>
        <v>1.6617676572849679E-2</v>
      </c>
      <c r="C21" s="2">
        <v>263767.59999999998</v>
      </c>
      <c r="D21" s="9">
        <v>0.94133020550624102</v>
      </c>
      <c r="E21" s="4" t="s">
        <v>642</v>
      </c>
      <c r="F21" s="4" t="s">
        <v>608</v>
      </c>
      <c r="G21" s="4" t="s">
        <v>619</v>
      </c>
    </row>
    <row r="22" spans="1:7" x14ac:dyDescent="0.25">
      <c r="A22" s="4" t="s">
        <v>65</v>
      </c>
      <c r="B22" s="3">
        <f t="shared" si="0"/>
        <v>1.4512352713625757E-2</v>
      </c>
      <c r="C22" s="2">
        <v>230350.4</v>
      </c>
      <c r="D22" s="9">
        <v>1.3018796368219345</v>
      </c>
      <c r="E22" s="4" t="s">
        <v>610</v>
      </c>
      <c r="F22" s="4" t="s">
        <v>611</v>
      </c>
      <c r="G22" s="4" t="s">
        <v>624</v>
      </c>
    </row>
    <row r="23" spans="1:7" x14ac:dyDescent="0.25">
      <c r="A23" s="4" t="s">
        <v>58</v>
      </c>
      <c r="B23" s="3">
        <f t="shared" si="0"/>
        <v>1.4481929431854116E-2</v>
      </c>
      <c r="C23" s="2">
        <v>229867.5</v>
      </c>
      <c r="D23" s="9">
        <v>0.79941627892161626</v>
      </c>
      <c r="E23" s="4" t="s">
        <v>610</v>
      </c>
      <c r="F23" s="4" t="s">
        <v>610</v>
      </c>
      <c r="G23" s="4" t="s">
        <v>621</v>
      </c>
    </row>
    <row r="24" spans="1:7" x14ac:dyDescent="0.25">
      <c r="A24" s="4" t="s">
        <v>56</v>
      </c>
      <c r="B24" s="3">
        <f t="shared" si="0"/>
        <v>1.4250727610678795E-2</v>
      </c>
      <c r="C24" s="2">
        <v>226197.7</v>
      </c>
      <c r="D24" s="9">
        <v>0.50376571035899975</v>
      </c>
      <c r="E24" s="4" t="s">
        <v>610</v>
      </c>
      <c r="F24" s="4" t="s">
        <v>610</v>
      </c>
      <c r="G24" s="4" t="s">
        <v>621</v>
      </c>
    </row>
    <row r="25" spans="1:7" x14ac:dyDescent="0.25">
      <c r="A25" s="4" t="s">
        <v>63</v>
      </c>
      <c r="B25" s="3">
        <f t="shared" si="0"/>
        <v>1.350127787926635E-2</v>
      </c>
      <c r="C25" s="2">
        <v>214301.9</v>
      </c>
      <c r="D25" s="9">
        <v>3.1153038299958737</v>
      </c>
      <c r="E25" s="4" t="s">
        <v>610</v>
      </c>
      <c r="F25" s="4" t="s">
        <v>609</v>
      </c>
      <c r="G25" s="4" t="s">
        <v>623</v>
      </c>
    </row>
    <row r="26" spans="1:7" x14ac:dyDescent="0.25">
      <c r="A26" s="4" t="s">
        <v>69</v>
      </c>
      <c r="B26" s="3">
        <f t="shared" si="0"/>
        <v>1.3101402932625692E-2</v>
      </c>
      <c r="C26" s="2">
        <v>207954.8</v>
      </c>
      <c r="D26" s="9">
        <v>2.020913439759302</v>
      </c>
      <c r="E26" s="4" t="s">
        <v>642</v>
      </c>
      <c r="F26" s="4" t="s">
        <v>605</v>
      </c>
      <c r="G26" s="4" t="s">
        <v>614</v>
      </c>
    </row>
    <row r="27" spans="1:7" x14ac:dyDescent="0.25">
      <c r="A27" s="4" t="s">
        <v>50</v>
      </c>
      <c r="B27" s="3">
        <f t="shared" si="0"/>
        <v>1.308776947191875E-2</v>
      </c>
      <c r="C27" s="2">
        <v>207738.4</v>
      </c>
      <c r="D27" s="9">
        <v>1.8589526570757966</v>
      </c>
      <c r="E27" s="4" t="s">
        <v>642</v>
      </c>
      <c r="F27" s="4" t="s">
        <v>608</v>
      </c>
      <c r="G27" s="4" t="s">
        <v>619</v>
      </c>
    </row>
    <row r="28" spans="1:7" x14ac:dyDescent="0.25">
      <c r="A28" s="4" t="s">
        <v>81</v>
      </c>
      <c r="B28" s="3">
        <f t="shared" si="0"/>
        <v>1.1945022119641087E-2</v>
      </c>
      <c r="C28" s="2">
        <v>189599.9</v>
      </c>
      <c r="D28" s="9">
        <v>8.5255038829508845</v>
      </c>
      <c r="E28" s="4" t="s">
        <v>643</v>
      </c>
      <c r="F28" s="4" t="s">
        <v>606</v>
      </c>
      <c r="G28" s="4" t="s">
        <v>616</v>
      </c>
    </row>
    <row r="29" spans="1:7" x14ac:dyDescent="0.25">
      <c r="A29" s="4" t="s">
        <v>64</v>
      </c>
      <c r="B29" s="3">
        <f t="shared" si="0"/>
        <v>1.1683775023922599E-2</v>
      </c>
      <c r="C29" s="2">
        <v>185453.2</v>
      </c>
      <c r="D29" s="9">
        <v>3.4733136683556411</v>
      </c>
      <c r="E29" s="4" t="s">
        <v>643</v>
      </c>
      <c r="F29" s="4" t="s">
        <v>606</v>
      </c>
      <c r="G29" s="4" t="s">
        <v>616</v>
      </c>
    </row>
    <row r="30" spans="1:7" x14ac:dyDescent="0.25">
      <c r="A30" s="4" t="s">
        <v>68</v>
      </c>
      <c r="B30" s="3">
        <f t="shared" si="0"/>
        <v>1.1573466214533566E-2</v>
      </c>
      <c r="C30" s="2">
        <v>183702.3</v>
      </c>
      <c r="D30" s="9">
        <v>6.6052599719749194</v>
      </c>
      <c r="E30" s="4" t="s">
        <v>642</v>
      </c>
      <c r="F30" s="4" t="s">
        <v>605</v>
      </c>
      <c r="G30" s="4" t="s">
        <v>614</v>
      </c>
    </row>
    <row r="31" spans="1:7" x14ac:dyDescent="0.25">
      <c r="A31" s="4" t="s">
        <v>71</v>
      </c>
      <c r="B31" s="3">
        <f t="shared" si="0"/>
        <v>1.1363275295140895E-2</v>
      </c>
      <c r="C31" s="2">
        <v>180366</v>
      </c>
      <c r="D31" s="9">
        <v>4.7385413659639024</v>
      </c>
      <c r="E31" s="4" t="s">
        <v>642</v>
      </c>
      <c r="F31" s="4" t="s">
        <v>607</v>
      </c>
      <c r="G31" s="4" t="s">
        <v>617</v>
      </c>
    </row>
    <row r="32" spans="1:7" x14ac:dyDescent="0.25">
      <c r="A32" s="4" t="s">
        <v>70</v>
      </c>
      <c r="B32" s="3">
        <f t="shared" si="0"/>
        <v>1.135100896057693E-2</v>
      </c>
      <c r="C32" s="2">
        <v>180171.3</v>
      </c>
      <c r="D32" s="9">
        <v>8.3547087813536969</v>
      </c>
      <c r="E32" s="4" t="s">
        <v>643</v>
      </c>
      <c r="F32" s="4" t="s">
        <v>606</v>
      </c>
      <c r="G32" s="4" t="s">
        <v>616</v>
      </c>
    </row>
    <row r="33" spans="1:7" x14ac:dyDescent="0.25">
      <c r="A33" s="4" t="s">
        <v>74</v>
      </c>
      <c r="B33" s="3">
        <f t="shared" si="0"/>
        <v>9.7736414972414247E-3</v>
      </c>
      <c r="C33" s="2">
        <v>155134.20000000001</v>
      </c>
      <c r="D33" s="9">
        <v>0.45171023250182923</v>
      </c>
      <c r="E33" s="4" t="s">
        <v>610</v>
      </c>
      <c r="F33" s="4" t="s">
        <v>610</v>
      </c>
      <c r="G33" s="4" t="s">
        <v>621</v>
      </c>
    </row>
    <row r="34" spans="1:7" x14ac:dyDescent="0.25">
      <c r="A34" s="4" t="s">
        <v>75</v>
      </c>
      <c r="B34" s="3">
        <f t="shared" si="0"/>
        <v>9.6650715211033696E-3</v>
      </c>
      <c r="C34" s="2">
        <v>153410.9</v>
      </c>
      <c r="D34" s="9">
        <v>6.7288572418215873</v>
      </c>
      <c r="E34" s="4" t="s">
        <v>610</v>
      </c>
      <c r="F34" s="4" t="s">
        <v>610</v>
      </c>
      <c r="G34" s="4" t="s">
        <v>625</v>
      </c>
    </row>
    <row r="35" spans="1:7" x14ac:dyDescent="0.25">
      <c r="A35" s="4" t="s">
        <v>54</v>
      </c>
      <c r="B35" s="3">
        <f t="shared" si="0"/>
        <v>9.193142096595195E-3</v>
      </c>
      <c r="C35" s="2">
        <v>145920.1</v>
      </c>
      <c r="D35" s="9">
        <v>2.0498399301155654</v>
      </c>
      <c r="E35" s="4" t="s">
        <v>610</v>
      </c>
      <c r="F35" s="4" t="s">
        <v>609</v>
      </c>
      <c r="G35" s="4" t="s">
        <v>623</v>
      </c>
    </row>
    <row r="36" spans="1:7" x14ac:dyDescent="0.25">
      <c r="A36" s="4" t="s">
        <v>59</v>
      </c>
      <c r="B36" s="3">
        <f t="shared" si="0"/>
        <v>8.7742344860008981E-3</v>
      </c>
      <c r="C36" s="2">
        <v>139270.9</v>
      </c>
      <c r="D36" s="9">
        <v>1.2144577315588245</v>
      </c>
      <c r="E36" s="4" t="s">
        <v>643</v>
      </c>
      <c r="F36" s="4" t="s">
        <v>606</v>
      </c>
      <c r="G36" s="4" t="s">
        <v>616</v>
      </c>
    </row>
    <row r="37" spans="1:7" x14ac:dyDescent="0.25">
      <c r="A37" s="4" t="s">
        <v>66</v>
      </c>
      <c r="B37" s="3">
        <f t="shared" si="0"/>
        <v>8.6405081288079347E-3</v>
      </c>
      <c r="C37" s="2">
        <v>137148.29999999999</v>
      </c>
      <c r="D37" s="9">
        <v>0.7862785373414326</v>
      </c>
      <c r="E37" s="4" t="s">
        <v>642</v>
      </c>
      <c r="F37" s="4" t="s">
        <v>607</v>
      </c>
      <c r="G37" s="4" t="s">
        <v>617</v>
      </c>
    </row>
    <row r="38" spans="1:7" x14ac:dyDescent="0.25">
      <c r="A38" s="4" t="s">
        <v>77</v>
      </c>
      <c r="B38" s="3">
        <f t="shared" si="0"/>
        <v>8.4071390661893657E-3</v>
      </c>
      <c r="C38" s="2">
        <v>133444.1</v>
      </c>
      <c r="D38" s="9">
        <v>3.8223257467291463</v>
      </c>
      <c r="E38" s="4" t="s">
        <v>610</v>
      </c>
      <c r="F38" s="4" t="s">
        <v>611</v>
      </c>
      <c r="G38" s="4" t="s">
        <v>624</v>
      </c>
    </row>
    <row r="39" spans="1:7" x14ac:dyDescent="0.25">
      <c r="A39" s="4" t="s">
        <v>57</v>
      </c>
      <c r="B39" s="3">
        <f t="shared" si="0"/>
        <v>7.9926730405296322E-3</v>
      </c>
      <c r="C39" s="2">
        <v>126865.4</v>
      </c>
      <c r="D39" s="9">
        <v>3.3393189863842605</v>
      </c>
      <c r="E39" s="4" t="s">
        <v>642</v>
      </c>
      <c r="F39" s="4" t="s">
        <v>606</v>
      </c>
      <c r="G39" s="4" t="s">
        <v>615</v>
      </c>
    </row>
    <row r="40" spans="1:7" x14ac:dyDescent="0.25">
      <c r="A40" s="4" t="s">
        <v>55</v>
      </c>
      <c r="B40" s="3">
        <f t="shared" si="0"/>
        <v>7.9655321215252387E-3</v>
      </c>
      <c r="C40" s="2">
        <v>126434.6</v>
      </c>
      <c r="D40" s="9">
        <v>6.4776486217373739</v>
      </c>
      <c r="E40" s="4" t="s">
        <v>642</v>
      </c>
      <c r="F40" s="4" t="s">
        <v>605</v>
      </c>
      <c r="G40" s="4" t="s">
        <v>614</v>
      </c>
    </row>
    <row r="41" spans="1:7" x14ac:dyDescent="0.25">
      <c r="A41" s="4" t="s">
        <v>78</v>
      </c>
      <c r="B41" s="3">
        <f t="shared" si="0"/>
        <v>7.880184389456403E-3</v>
      </c>
      <c r="C41" s="2">
        <v>125079.9</v>
      </c>
      <c r="D41" s="9">
        <v>6.047726989874449</v>
      </c>
      <c r="E41" s="4" t="s">
        <v>610</v>
      </c>
      <c r="F41" s="4" t="s">
        <v>610</v>
      </c>
      <c r="G41" s="4" t="s">
        <v>625</v>
      </c>
    </row>
    <row r="42" spans="1:7" x14ac:dyDescent="0.25">
      <c r="A42" s="4" t="s">
        <v>60</v>
      </c>
      <c r="B42" s="3">
        <f t="shared" si="0"/>
        <v>7.7111647573649671E-3</v>
      </c>
      <c r="C42" s="2">
        <v>122397.1</v>
      </c>
      <c r="D42" s="9">
        <v>2.2285213023007788</v>
      </c>
      <c r="E42" s="4" t="s">
        <v>642</v>
      </c>
      <c r="F42" s="4" t="s">
        <v>606</v>
      </c>
      <c r="G42" s="4" t="s">
        <v>615</v>
      </c>
    </row>
    <row r="43" spans="1:7" x14ac:dyDescent="0.25">
      <c r="A43" s="18" t="b">
        <v>1</v>
      </c>
      <c r="B43" s="3">
        <f t="shared" si="0"/>
        <v>7.2316940886487466E-3</v>
      </c>
      <c r="C43" s="2">
        <v>114786.6</v>
      </c>
      <c r="D43" s="9">
        <v>1.3490165332343751</v>
      </c>
      <c r="E43" s="4" t="s">
        <v>642</v>
      </c>
      <c r="F43" s="4" t="s">
        <v>607</v>
      </c>
      <c r="G43" s="4" t="s">
        <v>617</v>
      </c>
    </row>
    <row r="44" spans="1:7" x14ac:dyDescent="0.25">
      <c r="A44" s="4" t="s">
        <v>62</v>
      </c>
      <c r="B44" s="3">
        <f t="shared" si="0"/>
        <v>7.213631643248189E-3</v>
      </c>
      <c r="C44" s="2">
        <v>114499.9</v>
      </c>
      <c r="D44" s="9">
        <v>11.500576435509231</v>
      </c>
      <c r="E44" s="4" t="s">
        <v>610</v>
      </c>
      <c r="F44" s="4" t="s">
        <v>611</v>
      </c>
      <c r="G44" s="4" t="s">
        <v>624</v>
      </c>
    </row>
    <row r="45" spans="1:7" x14ac:dyDescent="0.25">
      <c r="A45" s="4" t="s">
        <v>83</v>
      </c>
      <c r="B45" s="3">
        <f t="shared" si="0"/>
        <v>6.8411307200694858E-3</v>
      </c>
      <c r="C45" s="2">
        <v>108587.3</v>
      </c>
      <c r="D45" s="9">
        <v>3.4257374778121275</v>
      </c>
      <c r="E45" s="4" t="s">
        <v>642</v>
      </c>
      <c r="F45" s="4" t="s">
        <v>612</v>
      </c>
      <c r="G45" s="4" t="s">
        <v>627</v>
      </c>
    </row>
    <row r="46" spans="1:7" x14ac:dyDescent="0.25">
      <c r="A46" s="4" t="s">
        <v>79</v>
      </c>
      <c r="B46" s="3">
        <f t="shared" si="0"/>
        <v>6.7180074656352029E-3</v>
      </c>
      <c r="C46" s="2">
        <v>106633</v>
      </c>
      <c r="D46" s="9">
        <v>5.5468393554528248</v>
      </c>
      <c r="E46" s="4" t="s">
        <v>610</v>
      </c>
      <c r="F46" s="4" t="s">
        <v>611</v>
      </c>
      <c r="G46" s="4" t="s">
        <v>624</v>
      </c>
    </row>
    <row r="47" spans="1:7" x14ac:dyDescent="0.25">
      <c r="A47" s="4" t="s">
        <v>85</v>
      </c>
      <c r="B47" s="3">
        <f t="shared" si="0"/>
        <v>6.6832497009770677E-3</v>
      </c>
      <c r="C47" s="2">
        <v>106081.3</v>
      </c>
      <c r="D47" s="9">
        <v>0.91269246794628578</v>
      </c>
      <c r="E47" s="4" t="s">
        <v>642</v>
      </c>
      <c r="F47" s="4" t="s">
        <v>605</v>
      </c>
      <c r="G47" s="4" t="s">
        <v>614</v>
      </c>
    </row>
    <row r="48" spans="1:7" x14ac:dyDescent="0.25">
      <c r="A48" s="4" t="s">
        <v>86</v>
      </c>
      <c r="B48" s="3">
        <f t="shared" si="0"/>
        <v>6.5598177406395322E-3</v>
      </c>
      <c r="C48" s="2">
        <v>104122.1</v>
      </c>
      <c r="D48" s="9">
        <v>0.50862568433553446</v>
      </c>
      <c r="E48" s="4" t="s">
        <v>610</v>
      </c>
      <c r="F48" s="4" t="s">
        <v>610</v>
      </c>
      <c r="G48" s="4" t="s">
        <v>621</v>
      </c>
    </row>
    <row r="49" spans="1:7" x14ac:dyDescent="0.25">
      <c r="A49" s="4" t="s">
        <v>67</v>
      </c>
      <c r="B49" s="3">
        <f t="shared" si="0"/>
        <v>6.3848255943382143E-3</v>
      </c>
      <c r="C49" s="2">
        <v>101344.5</v>
      </c>
      <c r="D49" s="9">
        <v>0.99121013461197871</v>
      </c>
      <c r="E49" s="4" t="s">
        <v>642</v>
      </c>
      <c r="F49" s="4" t="s">
        <v>605</v>
      </c>
      <c r="G49" s="4" t="s">
        <v>614</v>
      </c>
    </row>
    <row r="50" spans="1:7" x14ac:dyDescent="0.25">
      <c r="A50" s="4" t="s">
        <v>61</v>
      </c>
      <c r="B50" s="3">
        <f t="shared" si="0"/>
        <v>6.0071806227920349E-3</v>
      </c>
      <c r="C50" s="2">
        <v>95350.25</v>
      </c>
      <c r="D50" s="9">
        <v>5.2360459329895512</v>
      </c>
      <c r="E50" s="4" t="s">
        <v>643</v>
      </c>
      <c r="F50" s="4" t="s">
        <v>606</v>
      </c>
      <c r="G50" s="4" t="s">
        <v>622</v>
      </c>
    </row>
    <row r="51" spans="1:7" x14ac:dyDescent="0.25">
      <c r="A51" s="4" t="s">
        <v>76</v>
      </c>
      <c r="B51" s="3">
        <f t="shared" si="0"/>
        <v>5.9851226409865128E-3</v>
      </c>
      <c r="C51" s="2">
        <v>95000.13</v>
      </c>
      <c r="D51" s="9">
        <v>1.9036720420814346</v>
      </c>
      <c r="E51" s="4" t="s">
        <v>610</v>
      </c>
      <c r="F51" s="4" t="s">
        <v>609</v>
      </c>
      <c r="G51" s="4" t="s">
        <v>623</v>
      </c>
    </row>
    <row r="52" spans="1:7" x14ac:dyDescent="0.25">
      <c r="A52" s="4" t="s">
        <v>84</v>
      </c>
      <c r="B52" s="3">
        <f t="shared" si="0"/>
        <v>5.9155693109473953E-3</v>
      </c>
      <c r="C52" s="2">
        <v>93896.13</v>
      </c>
      <c r="D52" s="9">
        <v>4.2516049564618159</v>
      </c>
      <c r="E52" s="4" t="s">
        <v>610</v>
      </c>
      <c r="F52" s="4" t="s">
        <v>610</v>
      </c>
      <c r="G52" s="4" t="s">
        <v>625</v>
      </c>
    </row>
    <row r="53" spans="1:7" x14ac:dyDescent="0.25">
      <c r="A53" s="4" t="s">
        <v>73</v>
      </c>
      <c r="B53" s="3">
        <f t="shared" si="0"/>
        <v>5.3988882406722939E-3</v>
      </c>
      <c r="C53" s="2">
        <v>85695</v>
      </c>
      <c r="D53" s="9">
        <v>7.8999973450035181</v>
      </c>
      <c r="E53" s="4" t="s">
        <v>642</v>
      </c>
      <c r="F53" s="4" t="s">
        <v>606</v>
      </c>
      <c r="G53" s="4" t="s">
        <v>615</v>
      </c>
    </row>
    <row r="54" spans="1:7" x14ac:dyDescent="0.25">
      <c r="A54" s="4" t="s">
        <v>87</v>
      </c>
      <c r="B54" s="3">
        <f t="shared" si="0"/>
        <v>4.9600615391735886E-3</v>
      </c>
      <c r="C54" s="2">
        <v>78729.63</v>
      </c>
      <c r="D54" s="9">
        <v>3.2378474353499835</v>
      </c>
      <c r="E54" s="4" t="s">
        <v>642</v>
      </c>
      <c r="F54" s="4" t="s">
        <v>607</v>
      </c>
      <c r="G54" s="4" t="s">
        <v>617</v>
      </c>
    </row>
    <row r="55" spans="1:7" x14ac:dyDescent="0.25">
      <c r="A55" s="4" t="s">
        <v>80</v>
      </c>
      <c r="B55" s="3">
        <f t="shared" si="0"/>
        <v>4.8416425846976576E-3</v>
      </c>
      <c r="C55" s="2">
        <v>76850</v>
      </c>
      <c r="D55" s="9">
        <v>1.2698095242753213</v>
      </c>
      <c r="E55" s="4" t="s">
        <v>642</v>
      </c>
      <c r="F55" s="4" t="s">
        <v>605</v>
      </c>
      <c r="G55" s="4" t="s">
        <v>614</v>
      </c>
    </row>
    <row r="56" spans="1:7" x14ac:dyDescent="0.25">
      <c r="A56" s="4" t="s">
        <v>1</v>
      </c>
      <c r="B56" s="3">
        <f t="shared" si="0"/>
        <v>4.7890876097109441E-3</v>
      </c>
      <c r="C56" s="2">
        <v>76015.81</v>
      </c>
      <c r="D56" s="9">
        <v>1.0064799591538864</v>
      </c>
      <c r="E56" s="4" t="s">
        <v>642</v>
      </c>
      <c r="F56" s="4" t="s">
        <v>605</v>
      </c>
      <c r="G56" s="4" t="s">
        <v>614</v>
      </c>
    </row>
    <row r="57" spans="1:7" x14ac:dyDescent="0.25">
      <c r="A57" s="4" t="s">
        <v>72</v>
      </c>
      <c r="B57" s="3">
        <f t="shared" si="0"/>
        <v>4.788087780591632E-3</v>
      </c>
      <c r="C57" s="2">
        <v>75999.94</v>
      </c>
      <c r="D57" s="9">
        <v>0.85791380618975821</v>
      </c>
      <c r="E57" s="4" t="s">
        <v>642</v>
      </c>
      <c r="F57" s="4" t="s">
        <v>607</v>
      </c>
      <c r="G57" s="4" t="s">
        <v>617</v>
      </c>
    </row>
    <row r="58" spans="1:7" x14ac:dyDescent="0.25">
      <c r="A58" s="4" t="s">
        <v>52</v>
      </c>
      <c r="B58" s="3">
        <f t="shared" si="0"/>
        <v>4.7142068977985407E-3</v>
      </c>
      <c r="C58" s="2">
        <v>74827.25</v>
      </c>
      <c r="D58" s="9">
        <v>4.4064806560579823</v>
      </c>
      <c r="E58" s="4" t="s">
        <v>643</v>
      </c>
      <c r="F58" s="4" t="s">
        <v>606</v>
      </c>
      <c r="G58" s="4" t="s">
        <v>616</v>
      </c>
    </row>
    <row r="59" spans="1:7" x14ac:dyDescent="0.25">
      <c r="A59" s="4" t="s">
        <v>53</v>
      </c>
      <c r="B59" s="3">
        <f t="shared" si="0"/>
        <v>4.4640801447296949E-3</v>
      </c>
      <c r="C59" s="2">
        <v>70857.06</v>
      </c>
      <c r="D59" s="9">
        <v>1.7957209433212642</v>
      </c>
      <c r="E59" s="4" t="s">
        <v>610</v>
      </c>
      <c r="F59" s="4" t="s">
        <v>610</v>
      </c>
      <c r="G59" s="4" t="s">
        <v>621</v>
      </c>
    </row>
    <row r="60" spans="1:7" x14ac:dyDescent="0.25">
      <c r="A60" s="4" t="s">
        <v>130</v>
      </c>
      <c r="B60" s="3">
        <f t="shared" si="0"/>
        <v>4.4593279638557356E-3</v>
      </c>
      <c r="C60" s="2">
        <v>70781.63</v>
      </c>
      <c r="D60" s="9">
        <v>1.6934606339162879</v>
      </c>
      <c r="E60" s="4" t="s">
        <v>610</v>
      </c>
      <c r="F60" s="4" t="s">
        <v>610</v>
      </c>
      <c r="G60" s="4" t="s">
        <v>625</v>
      </c>
    </row>
    <row r="61" spans="1:7" x14ac:dyDescent="0.25">
      <c r="A61" s="4" t="s">
        <v>560</v>
      </c>
      <c r="B61" s="3">
        <f t="shared" si="0"/>
        <v>4.2822826082917599E-3</v>
      </c>
      <c r="C61" s="2">
        <v>67971.44</v>
      </c>
      <c r="D61" s="9">
        <v>5.955034267223895</v>
      </c>
      <c r="E61" s="4" t="s">
        <v>642</v>
      </c>
      <c r="F61" s="4" t="s">
        <v>609</v>
      </c>
      <c r="G61" s="4" t="s">
        <v>620</v>
      </c>
    </row>
    <row r="62" spans="1:7" x14ac:dyDescent="0.25">
      <c r="A62" s="4" t="s">
        <v>533</v>
      </c>
      <c r="B62" s="3">
        <f t="shared" si="0"/>
        <v>4.0885595738075356E-3</v>
      </c>
      <c r="C62" s="2">
        <v>64896.53</v>
      </c>
      <c r="D62" s="9">
        <v>1.4036060199014724</v>
      </c>
      <c r="E62" s="4" t="s">
        <v>610</v>
      </c>
      <c r="F62" s="4" t="s">
        <v>611</v>
      </c>
      <c r="G62" s="4" t="s">
        <v>624</v>
      </c>
    </row>
    <row r="63" spans="1:7" x14ac:dyDescent="0.25">
      <c r="A63" s="4" t="s">
        <v>521</v>
      </c>
      <c r="B63" s="3">
        <f t="shared" si="0"/>
        <v>3.9985610928043825E-3</v>
      </c>
      <c r="C63" s="2">
        <v>63468.01</v>
      </c>
      <c r="D63" s="9">
        <v>2.4433881890603457</v>
      </c>
      <c r="E63" s="4" t="s">
        <v>610</v>
      </c>
      <c r="F63" s="4" t="s">
        <v>611</v>
      </c>
      <c r="G63" s="4" t="s">
        <v>624</v>
      </c>
    </row>
    <row r="64" spans="1:7" x14ac:dyDescent="0.25">
      <c r="A64" s="4" t="s">
        <v>37</v>
      </c>
      <c r="B64" s="3">
        <f t="shared" si="0"/>
        <v>3.6077167388519566E-3</v>
      </c>
      <c r="C64" s="2">
        <v>57264.25</v>
      </c>
      <c r="D64" s="9">
        <v>4.4794055332901284</v>
      </c>
      <c r="E64" s="4" t="s">
        <v>642</v>
      </c>
      <c r="F64" s="4" t="s">
        <v>606</v>
      </c>
      <c r="G64" s="4" t="s">
        <v>633</v>
      </c>
    </row>
    <row r="65" spans="1:7" x14ac:dyDescent="0.25">
      <c r="A65" s="4" t="s">
        <v>7</v>
      </c>
      <c r="B65" s="3">
        <f t="shared" si="0"/>
        <v>3.5167505593439118E-3</v>
      </c>
      <c r="C65" s="2">
        <v>55820.37</v>
      </c>
      <c r="D65" s="9">
        <v>0.89503423322907849</v>
      </c>
      <c r="E65" s="4" t="s">
        <v>642</v>
      </c>
      <c r="F65" s="4" t="s">
        <v>605</v>
      </c>
      <c r="G65" s="4" t="s">
        <v>614</v>
      </c>
    </row>
    <row r="66" spans="1:7" x14ac:dyDescent="0.25">
      <c r="A66" s="4" t="s">
        <v>92</v>
      </c>
      <c r="B66" s="3">
        <f t="shared" si="0"/>
        <v>3.1973092508019336E-3</v>
      </c>
      <c r="C66" s="2">
        <v>50749.97</v>
      </c>
      <c r="D66" s="9">
        <v>2.448380155555935</v>
      </c>
      <c r="E66" s="4" t="s">
        <v>610</v>
      </c>
      <c r="F66" s="4" t="s">
        <v>610</v>
      </c>
      <c r="G66" s="4" t="s">
        <v>625</v>
      </c>
    </row>
    <row r="67" spans="1:7" x14ac:dyDescent="0.25">
      <c r="A67" s="4" t="s">
        <v>478</v>
      </c>
      <c r="B67" s="3">
        <f t="shared" si="0"/>
        <v>3.1955004862136882E-3</v>
      </c>
      <c r="C67" s="2">
        <v>50721.26</v>
      </c>
      <c r="D67" s="9">
        <v>13.677017384103506</v>
      </c>
      <c r="E67" s="4" t="s">
        <v>642</v>
      </c>
      <c r="F67" s="4" t="s">
        <v>608</v>
      </c>
      <c r="G67" s="4" t="s">
        <v>631</v>
      </c>
    </row>
    <row r="68" spans="1:7" x14ac:dyDescent="0.25">
      <c r="A68" s="4" t="s">
        <v>531</v>
      </c>
      <c r="B68" s="3">
        <f t="shared" si="0"/>
        <v>3.1170469759801622E-3</v>
      </c>
      <c r="C68" s="2">
        <v>49475.99</v>
      </c>
      <c r="D68" s="9">
        <v>3.6232219014419877</v>
      </c>
      <c r="E68" s="4" t="s">
        <v>642</v>
      </c>
      <c r="F68" s="4" t="s">
        <v>605</v>
      </c>
      <c r="G68" s="4" t="s">
        <v>614</v>
      </c>
    </row>
    <row r="69" spans="1:7" x14ac:dyDescent="0.25">
      <c r="A69" s="4" t="s">
        <v>277</v>
      </c>
      <c r="B69" s="3">
        <f t="shared" si="0"/>
        <v>3.0801018094932606E-3</v>
      </c>
      <c r="C69" s="2">
        <v>48889.57</v>
      </c>
      <c r="D69" s="9">
        <v>4.0707792251046637</v>
      </c>
      <c r="E69" s="4" t="s">
        <v>642</v>
      </c>
      <c r="F69" s="4" t="s">
        <v>607</v>
      </c>
      <c r="G69" s="4" t="s">
        <v>618</v>
      </c>
    </row>
    <row r="70" spans="1:7" x14ac:dyDescent="0.25">
      <c r="A70" s="4" t="s">
        <v>187</v>
      </c>
      <c r="B70" s="3">
        <f t="shared" si="0"/>
        <v>2.9675929980345129E-3</v>
      </c>
      <c r="C70" s="2">
        <v>47103.75</v>
      </c>
      <c r="D70" s="9">
        <v>1.6796384935505413</v>
      </c>
      <c r="E70" s="4" t="s">
        <v>610</v>
      </c>
      <c r="F70" s="4" t="s">
        <v>609</v>
      </c>
      <c r="G70" s="4" t="s">
        <v>630</v>
      </c>
    </row>
    <row r="71" spans="1:7" x14ac:dyDescent="0.25">
      <c r="A71" s="4" t="s">
        <v>180</v>
      </c>
      <c r="B71" s="3">
        <f t="shared" si="0"/>
        <v>2.948455752080996E-3</v>
      </c>
      <c r="C71" s="2">
        <v>46799.99</v>
      </c>
      <c r="D71" s="9">
        <v>12.148602884411211</v>
      </c>
      <c r="E71" s="4" t="s">
        <v>643</v>
      </c>
      <c r="F71" s="4" t="s">
        <v>606</v>
      </c>
      <c r="G71" s="4" t="s">
        <v>616</v>
      </c>
    </row>
    <row r="72" spans="1:7" x14ac:dyDescent="0.25">
      <c r="A72" s="4" t="s">
        <v>140</v>
      </c>
      <c r="B72" s="3">
        <f t="shared" si="0"/>
        <v>2.9024888130745278E-3</v>
      </c>
      <c r="C72" s="2">
        <v>46070.37</v>
      </c>
      <c r="D72" s="9">
        <v>1.1206955583569611</v>
      </c>
      <c r="E72" s="4" t="s">
        <v>642</v>
      </c>
      <c r="F72" s="4" t="s">
        <v>605</v>
      </c>
      <c r="G72" s="4" t="s">
        <v>614</v>
      </c>
    </row>
    <row r="73" spans="1:7" x14ac:dyDescent="0.25">
      <c r="A73" s="4" t="s">
        <v>38</v>
      </c>
      <c r="B73" s="3">
        <f t="shared" si="0"/>
        <v>2.862627320819953E-3</v>
      </c>
      <c r="C73" s="2">
        <v>45437.66</v>
      </c>
      <c r="D73" s="9">
        <v>1.5774124839881263</v>
      </c>
      <c r="E73" s="4" t="s">
        <v>610</v>
      </c>
      <c r="F73" s="4" t="s">
        <v>609</v>
      </c>
      <c r="G73" s="4" t="s">
        <v>623</v>
      </c>
    </row>
    <row r="74" spans="1:7" x14ac:dyDescent="0.25">
      <c r="A74" s="4" t="s">
        <v>325</v>
      </c>
      <c r="B74" s="3">
        <f t="shared" ref="B74:B137" si="1">C74/SUM($C$10:$C$614)</f>
        <v>2.8573062390671411E-3</v>
      </c>
      <c r="C74" s="2">
        <v>45353.2</v>
      </c>
      <c r="D74" s="9">
        <v>3.3537824447238038</v>
      </c>
      <c r="E74" s="4" t="s">
        <v>610</v>
      </c>
      <c r="F74" s="4" t="s">
        <v>611</v>
      </c>
      <c r="G74" s="4" t="s">
        <v>624</v>
      </c>
    </row>
    <row r="75" spans="1:7" x14ac:dyDescent="0.25">
      <c r="A75" s="4" t="s">
        <v>542</v>
      </c>
      <c r="B75" s="3">
        <f t="shared" si="1"/>
        <v>2.7927778851185307E-3</v>
      </c>
      <c r="C75" s="2">
        <v>44328.959999999999</v>
      </c>
      <c r="D75" s="9">
        <v>0.82555244777853209</v>
      </c>
      <c r="E75" s="4" t="s">
        <v>642</v>
      </c>
      <c r="F75" s="4" t="s">
        <v>606</v>
      </c>
      <c r="G75" s="4" t="s">
        <v>615</v>
      </c>
    </row>
    <row r="76" spans="1:7" x14ac:dyDescent="0.25">
      <c r="A76" s="4" t="s">
        <v>486</v>
      </c>
      <c r="B76" s="3">
        <f t="shared" si="1"/>
        <v>2.7678369681838513E-3</v>
      </c>
      <c r="C76" s="2">
        <v>43933.08</v>
      </c>
      <c r="D76" s="9">
        <v>1.2010343863504043</v>
      </c>
      <c r="E76" s="4" t="s">
        <v>610</v>
      </c>
      <c r="F76" s="4" t="s">
        <v>609</v>
      </c>
      <c r="G76" s="4" t="s">
        <v>623</v>
      </c>
    </row>
    <row r="77" spans="1:7" x14ac:dyDescent="0.25">
      <c r="A77" s="4" t="s">
        <v>283</v>
      </c>
      <c r="B77" s="3">
        <f t="shared" si="1"/>
        <v>2.760670581144042E-3</v>
      </c>
      <c r="C77" s="2">
        <v>43819.33</v>
      </c>
      <c r="D77" s="9">
        <v>0.94200314808421315</v>
      </c>
      <c r="E77" s="4" t="s">
        <v>610</v>
      </c>
      <c r="F77" s="4" t="s">
        <v>610</v>
      </c>
      <c r="G77" s="4" t="s">
        <v>621</v>
      </c>
    </row>
    <row r="78" spans="1:7" x14ac:dyDescent="0.25">
      <c r="A78" s="4" t="s">
        <v>471</v>
      </c>
      <c r="B78" s="3">
        <f t="shared" si="1"/>
        <v>2.5644022979880955E-3</v>
      </c>
      <c r="C78" s="2">
        <v>40704.019999999997</v>
      </c>
      <c r="D78" s="9">
        <v>1.0691541228355674</v>
      </c>
      <c r="E78" s="4" t="s">
        <v>643</v>
      </c>
      <c r="F78" s="4" t="s">
        <v>611</v>
      </c>
      <c r="G78" s="4" t="s">
        <v>639</v>
      </c>
    </row>
    <row r="79" spans="1:7" x14ac:dyDescent="0.25">
      <c r="A79" s="4" t="s">
        <v>419</v>
      </c>
      <c r="B79" s="3">
        <f t="shared" si="1"/>
        <v>2.5581154077665346E-3</v>
      </c>
      <c r="C79" s="2">
        <v>40604.230000000003</v>
      </c>
      <c r="D79" s="9">
        <v>1.0387216316238241</v>
      </c>
      <c r="E79" s="4" t="s">
        <v>643</v>
      </c>
      <c r="F79" s="4" t="s">
        <v>606</v>
      </c>
      <c r="G79" s="4" t="s">
        <v>616</v>
      </c>
    </row>
    <row r="80" spans="1:7" x14ac:dyDescent="0.25">
      <c r="A80" s="4" t="s">
        <v>452</v>
      </c>
      <c r="B80" s="3">
        <f t="shared" si="1"/>
        <v>2.5439256464216881E-3</v>
      </c>
      <c r="C80" s="2">
        <v>40379</v>
      </c>
      <c r="D80" s="9">
        <v>1.2102507600970622</v>
      </c>
      <c r="E80" s="4" t="s">
        <v>642</v>
      </c>
      <c r="F80" s="4" t="s">
        <v>609</v>
      </c>
      <c r="G80" s="4" t="s">
        <v>620</v>
      </c>
    </row>
    <row r="81" spans="1:7" x14ac:dyDescent="0.25">
      <c r="A81" s="4" t="s">
        <v>565</v>
      </c>
      <c r="B81" s="3">
        <f t="shared" si="1"/>
        <v>2.5420986114840665E-3</v>
      </c>
      <c r="C81" s="2">
        <v>40350</v>
      </c>
      <c r="D81" s="9">
        <v>16.814973202308508</v>
      </c>
      <c r="E81" s="4" t="s">
        <v>610</v>
      </c>
      <c r="F81" s="4" t="s">
        <v>610</v>
      </c>
      <c r="G81" s="4" t="s">
        <v>632</v>
      </c>
    </row>
    <row r="82" spans="1:7" x14ac:dyDescent="0.25">
      <c r="A82" s="4" t="s">
        <v>547</v>
      </c>
      <c r="B82" s="3">
        <f t="shared" si="1"/>
        <v>2.5324298165917622E-3</v>
      </c>
      <c r="C82" s="2">
        <v>40196.53</v>
      </c>
      <c r="D82" s="9">
        <v>0.63491123553777962</v>
      </c>
      <c r="E82" s="4" t="s">
        <v>610</v>
      </c>
      <c r="F82" s="4" t="s">
        <v>610</v>
      </c>
      <c r="G82" s="4" t="s">
        <v>621</v>
      </c>
    </row>
    <row r="83" spans="1:7" x14ac:dyDescent="0.25">
      <c r="A83" s="4" t="s">
        <v>434</v>
      </c>
      <c r="B83" s="3">
        <f t="shared" si="1"/>
        <v>2.5200494498472089E-3</v>
      </c>
      <c r="C83" s="2">
        <v>40000.019999999997</v>
      </c>
      <c r="D83" s="9">
        <v>4.1170348923678963</v>
      </c>
      <c r="E83" s="4" t="s">
        <v>643</v>
      </c>
      <c r="F83" s="4" t="s">
        <v>606</v>
      </c>
      <c r="G83" s="4" t="s">
        <v>622</v>
      </c>
    </row>
    <row r="84" spans="1:7" x14ac:dyDescent="0.25">
      <c r="A84" s="4" t="s">
        <v>503</v>
      </c>
      <c r="B84" s="3">
        <f t="shared" si="1"/>
        <v>2.4772917922104799E-3</v>
      </c>
      <c r="C84" s="2">
        <v>39321.339999999997</v>
      </c>
      <c r="D84" s="9">
        <v>1.3109028125374846</v>
      </c>
      <c r="E84" s="4" t="s">
        <v>610</v>
      </c>
      <c r="F84" s="4" t="s">
        <v>609</v>
      </c>
      <c r="G84" s="4" t="s">
        <v>630</v>
      </c>
    </row>
    <row r="85" spans="1:7" x14ac:dyDescent="0.25">
      <c r="A85" s="4" t="s">
        <v>590</v>
      </c>
      <c r="B85" s="3">
        <f t="shared" si="1"/>
        <v>2.3893944013855923E-3</v>
      </c>
      <c r="C85" s="2">
        <v>37926.17</v>
      </c>
      <c r="D85" s="9">
        <v>1.6964356403579719</v>
      </c>
      <c r="E85" s="4" t="s">
        <v>642</v>
      </c>
      <c r="F85" s="4" t="s">
        <v>608</v>
      </c>
      <c r="G85" s="4" t="s">
        <v>619</v>
      </c>
    </row>
    <row r="86" spans="1:7" x14ac:dyDescent="0.25">
      <c r="A86" s="4" t="s">
        <v>8</v>
      </c>
      <c r="B86" s="3">
        <f t="shared" si="1"/>
        <v>2.3621281099837537E-3</v>
      </c>
      <c r="C86" s="2">
        <v>37493.379999999997</v>
      </c>
      <c r="D86" s="9">
        <v>1.6678471178027363</v>
      </c>
      <c r="E86" s="4" t="s">
        <v>642</v>
      </c>
      <c r="F86" s="4" t="s">
        <v>605</v>
      </c>
      <c r="G86" s="4" t="s">
        <v>614</v>
      </c>
    </row>
    <row r="87" spans="1:7" x14ac:dyDescent="0.25">
      <c r="A87" s="4" t="s">
        <v>89</v>
      </c>
      <c r="B87" s="3">
        <f t="shared" si="1"/>
        <v>2.3336049445472407E-3</v>
      </c>
      <c r="C87" s="2">
        <v>37040.639999999999</v>
      </c>
      <c r="D87" s="9">
        <v>3.0885646452343662</v>
      </c>
      <c r="E87" s="4" t="s">
        <v>642</v>
      </c>
      <c r="F87" s="4" t="s">
        <v>605</v>
      </c>
      <c r="G87" s="4" t="s">
        <v>614</v>
      </c>
    </row>
    <row r="88" spans="1:7" x14ac:dyDescent="0.25">
      <c r="A88" s="4" t="s">
        <v>596</v>
      </c>
      <c r="B88" s="3">
        <f t="shared" si="1"/>
        <v>2.3268890161213624E-3</v>
      </c>
      <c r="C88" s="2">
        <v>36934.04</v>
      </c>
      <c r="D88" s="9">
        <v>1.2144095351858621</v>
      </c>
      <c r="E88" s="4" t="s">
        <v>610</v>
      </c>
      <c r="F88" s="4" t="s">
        <v>609</v>
      </c>
      <c r="G88" s="4" t="s">
        <v>630</v>
      </c>
    </row>
    <row r="89" spans="1:7" x14ac:dyDescent="0.25">
      <c r="A89" s="4" t="s">
        <v>179</v>
      </c>
      <c r="B89" s="3">
        <f t="shared" si="1"/>
        <v>2.284237200508606E-3</v>
      </c>
      <c r="C89" s="2">
        <v>36257.040000000001</v>
      </c>
      <c r="D89" s="9">
        <v>1.5250444648164845</v>
      </c>
      <c r="E89" s="4" t="s">
        <v>642</v>
      </c>
      <c r="F89" s="4" t="s">
        <v>605</v>
      </c>
      <c r="G89" s="4" t="s">
        <v>614</v>
      </c>
    </row>
    <row r="90" spans="1:7" x14ac:dyDescent="0.25">
      <c r="A90" s="4" t="s">
        <v>564</v>
      </c>
      <c r="B90" s="3">
        <f t="shared" si="1"/>
        <v>2.2650193130130149E-3</v>
      </c>
      <c r="C90" s="2">
        <v>35952</v>
      </c>
      <c r="D90" s="9">
        <v>1.2428039776087874</v>
      </c>
      <c r="E90" s="4" t="s">
        <v>642</v>
      </c>
      <c r="F90" s="4" t="s">
        <v>605</v>
      </c>
      <c r="G90" s="4" t="s">
        <v>614</v>
      </c>
    </row>
    <row r="91" spans="1:7" x14ac:dyDescent="0.25">
      <c r="A91" s="4" t="s">
        <v>135</v>
      </c>
      <c r="B91" s="3">
        <f t="shared" si="1"/>
        <v>2.2591539008512017E-3</v>
      </c>
      <c r="C91" s="2">
        <v>35858.9</v>
      </c>
      <c r="D91" s="9">
        <v>0.96900913209680439</v>
      </c>
      <c r="E91" s="4" t="s">
        <v>610</v>
      </c>
      <c r="F91" s="4" t="s">
        <v>610</v>
      </c>
      <c r="G91" s="4" t="s">
        <v>632</v>
      </c>
    </row>
    <row r="92" spans="1:7" x14ac:dyDescent="0.25">
      <c r="A92" s="4" t="s">
        <v>220</v>
      </c>
      <c r="B92" s="3">
        <f t="shared" si="1"/>
        <v>2.2580646100211505E-3</v>
      </c>
      <c r="C92" s="2">
        <v>35841.61</v>
      </c>
      <c r="D92" s="9">
        <v>1.1957307656880318</v>
      </c>
      <c r="E92" s="4" t="s">
        <v>610</v>
      </c>
      <c r="F92" s="4" t="s">
        <v>609</v>
      </c>
      <c r="G92" s="4" t="s">
        <v>630</v>
      </c>
    </row>
    <row r="93" spans="1:7" x14ac:dyDescent="0.25">
      <c r="A93" s="4" t="s">
        <v>563</v>
      </c>
      <c r="B93" s="3">
        <f t="shared" si="1"/>
        <v>2.2234454480134554E-3</v>
      </c>
      <c r="C93" s="2">
        <v>35292.11</v>
      </c>
      <c r="D93" s="9">
        <v>0.8103079426921298</v>
      </c>
      <c r="E93" s="4" t="s">
        <v>642</v>
      </c>
      <c r="F93" s="4" t="s">
        <v>609</v>
      </c>
      <c r="G93" s="4" t="s">
        <v>620</v>
      </c>
    </row>
    <row r="94" spans="1:7" x14ac:dyDescent="0.25">
      <c r="A94" s="4" t="s">
        <v>270</v>
      </c>
      <c r="B94" s="3">
        <f t="shared" si="1"/>
        <v>2.2138169738921886E-3</v>
      </c>
      <c r="C94" s="2">
        <v>35139.279999999999</v>
      </c>
      <c r="D94" s="9">
        <v>6.1388605873580904</v>
      </c>
      <c r="E94" s="4" t="s">
        <v>610</v>
      </c>
      <c r="F94" s="4" t="s">
        <v>610</v>
      </c>
      <c r="G94" s="4" t="s">
        <v>625</v>
      </c>
    </row>
    <row r="95" spans="1:7" x14ac:dyDescent="0.25">
      <c r="A95" s="4" t="s">
        <v>476</v>
      </c>
      <c r="B95" s="3">
        <f t="shared" si="1"/>
        <v>2.1989934204276018E-3</v>
      </c>
      <c r="C95" s="2">
        <v>34903.99</v>
      </c>
      <c r="D95" s="9">
        <v>1.3207657476878079</v>
      </c>
      <c r="E95" s="4" t="s">
        <v>642</v>
      </c>
      <c r="F95" s="4" t="s">
        <v>605</v>
      </c>
      <c r="G95" s="4" t="s">
        <v>614</v>
      </c>
    </row>
    <row r="96" spans="1:7" x14ac:dyDescent="0.25">
      <c r="A96" s="4" t="s">
        <v>129</v>
      </c>
      <c r="B96" s="3">
        <f t="shared" si="1"/>
        <v>2.1366827088860354E-3</v>
      </c>
      <c r="C96" s="2">
        <v>33914.949999999997</v>
      </c>
      <c r="D96" s="9">
        <v>4.926274271359893</v>
      </c>
      <c r="E96" s="4" t="s">
        <v>643</v>
      </c>
      <c r="F96" s="4" t="s">
        <v>606</v>
      </c>
      <c r="G96" s="4" t="s">
        <v>622</v>
      </c>
    </row>
    <row r="97" spans="1:7" x14ac:dyDescent="0.25">
      <c r="A97" s="4" t="s">
        <v>399</v>
      </c>
      <c r="B97" s="3">
        <f t="shared" si="1"/>
        <v>2.1092803348819467E-3</v>
      </c>
      <c r="C97" s="2">
        <v>33480</v>
      </c>
      <c r="D97" s="9">
        <v>2.7703650377946305</v>
      </c>
      <c r="E97" s="4" t="s">
        <v>643</v>
      </c>
      <c r="F97" s="4" t="s">
        <v>606</v>
      </c>
      <c r="G97" s="4" t="s">
        <v>622</v>
      </c>
    </row>
    <row r="98" spans="1:7" x14ac:dyDescent="0.25">
      <c r="A98" s="4" t="s">
        <v>161</v>
      </c>
      <c r="B98" s="3">
        <f t="shared" si="1"/>
        <v>2.0157248058588584E-3</v>
      </c>
      <c r="C98" s="2">
        <v>31995.02</v>
      </c>
      <c r="D98" s="9">
        <v>3.2244040726530998</v>
      </c>
      <c r="E98" s="4" t="s">
        <v>642</v>
      </c>
      <c r="F98" s="4" t="s">
        <v>606</v>
      </c>
      <c r="G98" s="4" t="s">
        <v>635</v>
      </c>
    </row>
    <row r="99" spans="1:7" x14ac:dyDescent="0.25">
      <c r="A99" s="4" t="s">
        <v>244</v>
      </c>
      <c r="B99" s="3">
        <f t="shared" si="1"/>
        <v>2.0156561345456856E-3</v>
      </c>
      <c r="C99" s="2">
        <v>31993.93</v>
      </c>
      <c r="D99" s="9">
        <v>1.4802676202385794</v>
      </c>
      <c r="E99" s="4" t="s">
        <v>642</v>
      </c>
      <c r="F99" s="4" t="s">
        <v>607</v>
      </c>
      <c r="G99" s="4" t="s">
        <v>618</v>
      </c>
    </row>
    <row r="100" spans="1:7" x14ac:dyDescent="0.25">
      <c r="A100" s="4" t="s">
        <v>381</v>
      </c>
      <c r="B100" s="3">
        <f t="shared" si="1"/>
        <v>1.9845379494857025E-3</v>
      </c>
      <c r="C100" s="2">
        <v>31500</v>
      </c>
      <c r="D100" s="9">
        <v>3.4054540021544093</v>
      </c>
      <c r="E100" s="4" t="s">
        <v>610</v>
      </c>
      <c r="F100" s="4" t="s">
        <v>611</v>
      </c>
      <c r="G100" s="4" t="s">
        <v>624</v>
      </c>
    </row>
    <row r="101" spans="1:7" x14ac:dyDescent="0.25">
      <c r="A101" s="4" t="s">
        <v>153</v>
      </c>
      <c r="B101" s="3">
        <f t="shared" si="1"/>
        <v>1.9691146245519372E-3</v>
      </c>
      <c r="C101" s="2">
        <v>31255.19</v>
      </c>
      <c r="D101" s="9">
        <v>0.58521499578518565</v>
      </c>
      <c r="E101" s="4" t="s">
        <v>642</v>
      </c>
      <c r="F101" s="4" t="s">
        <v>606</v>
      </c>
      <c r="G101" s="4" t="s">
        <v>615</v>
      </c>
    </row>
    <row r="102" spans="1:7" x14ac:dyDescent="0.25">
      <c r="A102" s="4" t="s">
        <v>314</v>
      </c>
      <c r="B102" s="3">
        <f t="shared" si="1"/>
        <v>1.9637053411124821E-3</v>
      </c>
      <c r="C102" s="2">
        <v>31169.33</v>
      </c>
      <c r="D102" s="9">
        <v>4.4798729798637096</v>
      </c>
      <c r="E102" s="4" t="s">
        <v>643</v>
      </c>
      <c r="F102" s="4" t="s">
        <v>606</v>
      </c>
      <c r="G102" s="4" t="s">
        <v>616</v>
      </c>
    </row>
    <row r="103" spans="1:7" x14ac:dyDescent="0.25">
      <c r="A103" s="4" t="s">
        <v>10</v>
      </c>
      <c r="B103" s="3">
        <f t="shared" si="1"/>
        <v>1.9100239045849174E-3</v>
      </c>
      <c r="C103" s="2">
        <v>30317.26</v>
      </c>
      <c r="D103" s="9">
        <v>4.2762070057427932</v>
      </c>
      <c r="E103" s="4" t="s">
        <v>643</v>
      </c>
      <c r="F103" s="4" t="s">
        <v>606</v>
      </c>
      <c r="G103" s="4" t="s">
        <v>616</v>
      </c>
    </row>
    <row r="104" spans="1:7" x14ac:dyDescent="0.25">
      <c r="A104" s="4" t="s">
        <v>133</v>
      </c>
      <c r="B104" s="3">
        <f t="shared" si="1"/>
        <v>1.8513363923282693E-3</v>
      </c>
      <c r="C104" s="2">
        <v>29385.73</v>
      </c>
      <c r="D104" s="9">
        <v>1.9610896380226115</v>
      </c>
      <c r="E104" s="4" t="s">
        <v>610</v>
      </c>
      <c r="F104" s="4" t="s">
        <v>610</v>
      </c>
      <c r="G104" s="4" t="s">
        <v>632</v>
      </c>
    </row>
    <row r="105" spans="1:7" x14ac:dyDescent="0.25">
      <c r="A105" s="4" t="s">
        <v>259</v>
      </c>
      <c r="B105" s="3">
        <f t="shared" si="1"/>
        <v>1.830626636304303E-3</v>
      </c>
      <c r="C105" s="2">
        <v>29057.01</v>
      </c>
      <c r="D105" s="9">
        <v>1.8039580030625741</v>
      </c>
      <c r="E105" s="4" t="s">
        <v>610</v>
      </c>
      <c r="F105" s="4" t="s">
        <v>609</v>
      </c>
      <c r="G105" s="4" t="s">
        <v>630</v>
      </c>
    </row>
    <row r="106" spans="1:7" x14ac:dyDescent="0.25">
      <c r="A106" s="4" t="s">
        <v>221</v>
      </c>
      <c r="B106" s="3">
        <f t="shared" si="1"/>
        <v>1.7972422979096213E-3</v>
      </c>
      <c r="C106" s="2">
        <v>28527.11</v>
      </c>
      <c r="D106" s="9">
        <v>0.88458442615229183</v>
      </c>
      <c r="E106" s="4" t="s">
        <v>610</v>
      </c>
      <c r="F106" s="4" t="s">
        <v>609</v>
      </c>
      <c r="G106" s="4" t="s">
        <v>623</v>
      </c>
    </row>
    <row r="107" spans="1:7" x14ac:dyDescent="0.25">
      <c r="A107" s="4" t="s">
        <v>127</v>
      </c>
      <c r="B107" s="3">
        <f t="shared" si="1"/>
        <v>1.7870052321505123E-3</v>
      </c>
      <c r="C107" s="2">
        <v>28364.62</v>
      </c>
      <c r="D107" s="9">
        <v>0.77870940166176861</v>
      </c>
      <c r="E107" s="4" t="s">
        <v>642</v>
      </c>
      <c r="F107" s="4" t="s">
        <v>605</v>
      </c>
      <c r="G107" s="4" t="s">
        <v>614</v>
      </c>
    </row>
    <row r="108" spans="1:7" x14ac:dyDescent="0.25">
      <c r="A108" s="4" t="s">
        <v>162</v>
      </c>
      <c r="B108" s="3">
        <f t="shared" si="1"/>
        <v>1.77151197587948E-3</v>
      </c>
      <c r="C108" s="2">
        <v>28118.7</v>
      </c>
      <c r="D108" s="9">
        <v>1.087906061236235</v>
      </c>
      <c r="E108" s="4" t="s">
        <v>642</v>
      </c>
      <c r="F108" s="4" t="s">
        <v>609</v>
      </c>
      <c r="G108" s="4" t="s">
        <v>637</v>
      </c>
    </row>
    <row r="109" spans="1:7" x14ac:dyDescent="0.25">
      <c r="A109" s="4" t="s">
        <v>556</v>
      </c>
      <c r="B109" s="3">
        <f t="shared" si="1"/>
        <v>1.7401783266992668E-3</v>
      </c>
      <c r="C109" s="2">
        <v>27621.35</v>
      </c>
      <c r="D109" s="9">
        <v>1.8616096353607128</v>
      </c>
      <c r="E109" s="4" t="s">
        <v>642</v>
      </c>
      <c r="F109" s="4" t="s">
        <v>609</v>
      </c>
      <c r="G109" s="4" t="s">
        <v>620</v>
      </c>
    </row>
    <row r="110" spans="1:7" x14ac:dyDescent="0.25">
      <c r="A110" s="4" t="s">
        <v>389</v>
      </c>
      <c r="B110" s="3">
        <f t="shared" si="1"/>
        <v>1.7234804873934989E-3</v>
      </c>
      <c r="C110" s="2">
        <v>27356.31</v>
      </c>
      <c r="D110" s="9">
        <v>0.63550529915882459</v>
      </c>
      <c r="E110" s="4" t="s">
        <v>610</v>
      </c>
      <c r="F110" s="4" t="s">
        <v>609</v>
      </c>
      <c r="G110" s="4" t="s">
        <v>623</v>
      </c>
    </row>
    <row r="111" spans="1:7" x14ac:dyDescent="0.25">
      <c r="A111" s="4" t="s">
        <v>265</v>
      </c>
      <c r="B111" s="3">
        <f t="shared" si="1"/>
        <v>1.7215179998656741E-3</v>
      </c>
      <c r="C111" s="2">
        <v>27325.16</v>
      </c>
      <c r="D111" s="9">
        <v>6.9802966474591486</v>
      </c>
      <c r="E111" s="4" t="s">
        <v>642</v>
      </c>
      <c r="F111" s="4" t="s">
        <v>607</v>
      </c>
      <c r="G111" s="4" t="s">
        <v>617</v>
      </c>
    </row>
    <row r="112" spans="1:7" x14ac:dyDescent="0.25">
      <c r="A112" s="4" t="s">
        <v>534</v>
      </c>
      <c r="B112" s="3">
        <f t="shared" si="1"/>
        <v>1.7193413082417144E-3</v>
      </c>
      <c r="C112" s="2">
        <v>27290.61</v>
      </c>
      <c r="D112" s="9">
        <v>2.9913854628054359</v>
      </c>
      <c r="E112" s="4" t="s">
        <v>610</v>
      </c>
      <c r="F112" s="4" t="s">
        <v>611</v>
      </c>
      <c r="G112" s="4" t="s">
        <v>624</v>
      </c>
    </row>
    <row r="113" spans="1:7" x14ac:dyDescent="0.25">
      <c r="A113" s="4" t="s">
        <v>541</v>
      </c>
      <c r="B113" s="3">
        <f t="shared" si="1"/>
        <v>1.716959232690284E-3</v>
      </c>
      <c r="C113" s="2">
        <v>27252.799999999999</v>
      </c>
      <c r="D113" s="9">
        <v>2.4515689463735484</v>
      </c>
      <c r="E113" s="4" t="s">
        <v>610</v>
      </c>
      <c r="F113" s="4" t="s">
        <v>611</v>
      </c>
      <c r="G113" s="4" t="s">
        <v>624</v>
      </c>
    </row>
    <row r="114" spans="1:7" x14ac:dyDescent="0.25">
      <c r="A114" s="4" t="s">
        <v>174</v>
      </c>
      <c r="B114" s="3">
        <f t="shared" si="1"/>
        <v>1.7048126004153366E-3</v>
      </c>
      <c r="C114" s="2">
        <v>27060</v>
      </c>
      <c r="D114" s="9">
        <v>6.723861732952364</v>
      </c>
      <c r="E114" s="4" t="s">
        <v>643</v>
      </c>
      <c r="F114" s="4" t="s">
        <v>606</v>
      </c>
      <c r="G114" s="4" t="s">
        <v>622</v>
      </c>
    </row>
    <row r="115" spans="1:7" x14ac:dyDescent="0.25">
      <c r="A115" s="4" t="s">
        <v>390</v>
      </c>
      <c r="B115" s="3">
        <f t="shared" si="1"/>
        <v>1.6728709896093286E-3</v>
      </c>
      <c r="C115" s="2">
        <v>26553</v>
      </c>
      <c r="D115" s="9">
        <v>3.368100977323889</v>
      </c>
      <c r="E115" s="4" t="s">
        <v>642</v>
      </c>
      <c r="F115" s="4" t="s">
        <v>605</v>
      </c>
      <c r="G115" s="4" t="s">
        <v>614</v>
      </c>
    </row>
    <row r="116" spans="1:7" x14ac:dyDescent="0.25">
      <c r="A116" s="4" t="s">
        <v>487</v>
      </c>
      <c r="B116" s="3">
        <f t="shared" si="1"/>
        <v>1.6541281311975194E-3</v>
      </c>
      <c r="C116" s="2">
        <v>26255.5</v>
      </c>
      <c r="D116" s="9">
        <v>1.5645779387806702</v>
      </c>
      <c r="E116" s="4" t="s">
        <v>642</v>
      </c>
      <c r="F116" s="4" t="s">
        <v>605</v>
      </c>
      <c r="G116" s="4" t="s">
        <v>614</v>
      </c>
    </row>
    <row r="117" spans="1:7" x14ac:dyDescent="0.25">
      <c r="A117" s="4" t="s">
        <v>210</v>
      </c>
      <c r="B117" s="3">
        <f t="shared" si="1"/>
        <v>1.6134829039559095E-3</v>
      </c>
      <c r="C117" s="2">
        <v>25610.35</v>
      </c>
      <c r="D117" s="9">
        <v>1.7844332380255088</v>
      </c>
      <c r="E117" s="4" t="s">
        <v>642</v>
      </c>
      <c r="F117" s="4" t="s">
        <v>605</v>
      </c>
      <c r="G117" s="4" t="s">
        <v>614</v>
      </c>
    </row>
    <row r="118" spans="1:7" x14ac:dyDescent="0.25">
      <c r="A118" s="4" t="s">
        <v>394</v>
      </c>
      <c r="B118" s="3">
        <f t="shared" si="1"/>
        <v>1.5660436267945371E-3</v>
      </c>
      <c r="C118" s="2">
        <v>24857.360000000001</v>
      </c>
      <c r="D118" s="9">
        <v>0.93559730776806271</v>
      </c>
      <c r="E118" s="4" t="s">
        <v>610</v>
      </c>
      <c r="F118" s="4" t="s">
        <v>609</v>
      </c>
      <c r="G118" s="4" t="s">
        <v>623</v>
      </c>
    </row>
    <row r="119" spans="1:7" x14ac:dyDescent="0.25">
      <c r="A119" s="4" t="s">
        <v>345</v>
      </c>
      <c r="B119" s="3">
        <f t="shared" si="1"/>
        <v>1.5635292487131411E-3</v>
      </c>
      <c r="C119" s="2">
        <v>24817.45</v>
      </c>
      <c r="D119" s="9">
        <v>1.1318998597157408</v>
      </c>
      <c r="E119" s="4" t="s">
        <v>642</v>
      </c>
      <c r="F119" s="4" t="s">
        <v>605</v>
      </c>
      <c r="G119" s="4" t="s">
        <v>614</v>
      </c>
    </row>
    <row r="120" spans="1:7" x14ac:dyDescent="0.25">
      <c r="A120" s="4" t="s">
        <v>511</v>
      </c>
      <c r="B120" s="3">
        <f t="shared" si="1"/>
        <v>1.5399497878130137E-3</v>
      </c>
      <c r="C120" s="2">
        <v>24443.18</v>
      </c>
      <c r="D120" s="9">
        <v>1.7834700981109277</v>
      </c>
      <c r="E120" s="4" t="s">
        <v>610</v>
      </c>
      <c r="F120" s="4" t="s">
        <v>610</v>
      </c>
      <c r="G120" s="4" t="s">
        <v>632</v>
      </c>
    </row>
    <row r="121" spans="1:7" x14ac:dyDescent="0.25">
      <c r="A121" s="4" t="s">
        <v>365</v>
      </c>
      <c r="B121" s="3">
        <f t="shared" si="1"/>
        <v>1.5287903844164294E-3</v>
      </c>
      <c r="C121" s="2">
        <v>24266.05</v>
      </c>
      <c r="D121" s="9">
        <v>4.5956843911819707</v>
      </c>
      <c r="E121" s="4" t="s">
        <v>642</v>
      </c>
      <c r="F121" s="4" t="s">
        <v>606</v>
      </c>
      <c r="G121" s="4" t="s">
        <v>633</v>
      </c>
    </row>
    <row r="122" spans="1:7" x14ac:dyDescent="0.25">
      <c r="A122" s="4" t="s">
        <v>401</v>
      </c>
      <c r="B122" s="3">
        <f t="shared" si="1"/>
        <v>1.4841943516252247E-3</v>
      </c>
      <c r="C122" s="2">
        <v>23558.19</v>
      </c>
      <c r="D122" s="9">
        <v>2.1775477394236393</v>
      </c>
      <c r="E122" s="4" t="s">
        <v>610</v>
      </c>
      <c r="F122" s="4" t="s">
        <v>610</v>
      </c>
      <c r="G122" s="4" t="s">
        <v>625</v>
      </c>
    </row>
    <row r="123" spans="1:7" x14ac:dyDescent="0.25">
      <c r="A123" s="4" t="s">
        <v>108</v>
      </c>
      <c r="B123" s="3">
        <f t="shared" si="1"/>
        <v>1.4369125774757159E-3</v>
      </c>
      <c r="C123" s="2">
        <v>22807.7</v>
      </c>
      <c r="D123" s="9">
        <v>0.77891572262134812</v>
      </c>
      <c r="E123" s="4" t="s">
        <v>610</v>
      </c>
      <c r="F123" s="4" t="s">
        <v>609</v>
      </c>
      <c r="G123" s="4" t="s">
        <v>623</v>
      </c>
    </row>
    <row r="124" spans="1:7" x14ac:dyDescent="0.25">
      <c r="A124" s="4" t="s">
        <v>241</v>
      </c>
      <c r="B124" s="3">
        <f t="shared" si="1"/>
        <v>1.4102177070009197E-3</v>
      </c>
      <c r="C124" s="2">
        <v>22383.98</v>
      </c>
      <c r="D124" s="9">
        <v>1.8124910575786266</v>
      </c>
      <c r="E124" s="4" t="s">
        <v>642</v>
      </c>
      <c r="F124" s="4" t="s">
        <v>605</v>
      </c>
      <c r="G124" s="4" t="s">
        <v>614</v>
      </c>
    </row>
    <row r="125" spans="1:7" x14ac:dyDescent="0.25">
      <c r="A125" s="4" t="s">
        <v>295</v>
      </c>
      <c r="B125" s="3">
        <f t="shared" si="1"/>
        <v>1.4013257169631288E-3</v>
      </c>
      <c r="C125" s="2">
        <v>22242.84</v>
      </c>
      <c r="D125" s="9">
        <v>0.57577756286667481</v>
      </c>
      <c r="E125" s="4" t="s">
        <v>610</v>
      </c>
      <c r="F125" s="4" t="s">
        <v>610</v>
      </c>
      <c r="G125" s="4" t="s">
        <v>621</v>
      </c>
    </row>
    <row r="126" spans="1:7" x14ac:dyDescent="0.25">
      <c r="A126" s="4" t="s">
        <v>553</v>
      </c>
      <c r="B126" s="3">
        <f t="shared" si="1"/>
        <v>1.377445740316365E-3</v>
      </c>
      <c r="C126" s="2">
        <v>21863.8</v>
      </c>
      <c r="D126" s="9">
        <v>2.7692904362976942</v>
      </c>
      <c r="E126" s="4" t="s">
        <v>643</v>
      </c>
      <c r="F126" s="4" t="s">
        <v>606</v>
      </c>
      <c r="G126" s="4" t="s">
        <v>622</v>
      </c>
    </row>
    <row r="127" spans="1:7" x14ac:dyDescent="0.25">
      <c r="A127" s="4" t="s">
        <v>15</v>
      </c>
      <c r="B127" s="3">
        <f t="shared" si="1"/>
        <v>1.3454549885706555E-3</v>
      </c>
      <c r="C127" s="2">
        <v>21356.02</v>
      </c>
      <c r="D127" s="9">
        <v>1.0251868038285574</v>
      </c>
      <c r="E127" s="4" t="s">
        <v>610</v>
      </c>
      <c r="F127" s="4" t="s">
        <v>609</v>
      </c>
      <c r="G127" s="4" t="s">
        <v>623</v>
      </c>
    </row>
    <row r="128" spans="1:7" x14ac:dyDescent="0.25">
      <c r="A128" s="4" t="s">
        <v>420</v>
      </c>
      <c r="B128" s="3">
        <f t="shared" si="1"/>
        <v>1.3409806430096246E-3</v>
      </c>
      <c r="C128" s="2">
        <v>21285</v>
      </c>
      <c r="D128" s="9">
        <v>0.90617551910957495</v>
      </c>
      <c r="E128" s="4" t="s">
        <v>643</v>
      </c>
      <c r="F128" s="4" t="s">
        <v>606</v>
      </c>
      <c r="G128" s="4" t="s">
        <v>616</v>
      </c>
    </row>
    <row r="129" spans="1:7" x14ac:dyDescent="0.25">
      <c r="A129" s="4" t="s">
        <v>176</v>
      </c>
      <c r="B129" s="3">
        <f t="shared" si="1"/>
        <v>1.3163062211710189E-3</v>
      </c>
      <c r="C129" s="2">
        <v>20893.349999999999</v>
      </c>
      <c r="D129" s="9">
        <v>0.50292270633789704</v>
      </c>
      <c r="E129" s="4" t="s">
        <v>610</v>
      </c>
      <c r="F129" s="4" t="s">
        <v>610</v>
      </c>
      <c r="G129" s="4" t="s">
        <v>621</v>
      </c>
    </row>
    <row r="130" spans="1:7" x14ac:dyDescent="0.25">
      <c r="A130" s="4" t="s">
        <v>367</v>
      </c>
      <c r="B130" s="3">
        <f t="shared" si="1"/>
        <v>1.2814445045250535E-3</v>
      </c>
      <c r="C130" s="2">
        <v>20340</v>
      </c>
      <c r="D130" s="9">
        <v>1.5783014434707361</v>
      </c>
      <c r="E130" s="4" t="s">
        <v>642</v>
      </c>
      <c r="F130" s="4" t="s">
        <v>608</v>
      </c>
      <c r="G130" s="4" t="s">
        <v>626</v>
      </c>
    </row>
    <row r="131" spans="1:7" x14ac:dyDescent="0.25">
      <c r="A131" s="4" t="s">
        <v>134</v>
      </c>
      <c r="B131" s="3">
        <f t="shared" si="1"/>
        <v>1.2806929001524386E-3</v>
      </c>
      <c r="C131" s="2">
        <v>20328.07</v>
      </c>
      <c r="D131" s="9">
        <v>0.44416577114957473</v>
      </c>
      <c r="E131" s="4" t="s">
        <v>610</v>
      </c>
      <c r="F131" s="4" t="s">
        <v>609</v>
      </c>
      <c r="G131" s="4" t="s">
        <v>623</v>
      </c>
    </row>
    <row r="132" spans="1:7" x14ac:dyDescent="0.25">
      <c r="A132" s="4" t="s">
        <v>382</v>
      </c>
      <c r="B132" s="3">
        <f t="shared" si="1"/>
        <v>1.2600240949115571E-3</v>
      </c>
      <c r="C132" s="2">
        <v>20000</v>
      </c>
      <c r="D132" s="9">
        <v>2.5457263364554121</v>
      </c>
      <c r="E132" s="4" t="s">
        <v>642</v>
      </c>
      <c r="F132" s="4" t="s">
        <v>606</v>
      </c>
      <c r="G132" s="4" t="s">
        <v>615</v>
      </c>
    </row>
    <row r="133" spans="1:7" x14ac:dyDescent="0.25">
      <c r="A133" s="4" t="s">
        <v>588</v>
      </c>
      <c r="B133" s="3">
        <f t="shared" si="1"/>
        <v>1.2572848025292193E-3</v>
      </c>
      <c r="C133" s="2">
        <v>19956.52</v>
      </c>
      <c r="D133" s="9">
        <v>2.4424629901107058</v>
      </c>
      <c r="E133" s="4" t="s">
        <v>643</v>
      </c>
      <c r="F133" s="4" t="s">
        <v>606</v>
      </c>
      <c r="G133" s="4" t="s">
        <v>622</v>
      </c>
    </row>
    <row r="134" spans="1:7" x14ac:dyDescent="0.25">
      <c r="A134" s="4" t="s">
        <v>202</v>
      </c>
      <c r="B134" s="3">
        <f t="shared" si="1"/>
        <v>1.2524639503420877E-3</v>
      </c>
      <c r="C134" s="2">
        <v>19880</v>
      </c>
      <c r="D134" s="9">
        <v>1.8834450673540042</v>
      </c>
      <c r="E134" s="4" t="s">
        <v>642</v>
      </c>
      <c r="F134" s="4" t="s">
        <v>609</v>
      </c>
      <c r="G134" s="4" t="s">
        <v>620</v>
      </c>
    </row>
    <row r="135" spans="1:7" x14ac:dyDescent="0.25">
      <c r="A135" s="4" t="s">
        <v>29</v>
      </c>
      <c r="B135" s="3">
        <f t="shared" si="1"/>
        <v>1.2333871855451269E-3</v>
      </c>
      <c r="C135" s="2">
        <v>19577.2</v>
      </c>
      <c r="D135" s="9">
        <v>1.2861812383439579</v>
      </c>
      <c r="E135" s="4" t="s">
        <v>642</v>
      </c>
      <c r="F135" s="4" t="s">
        <v>605</v>
      </c>
      <c r="G135" s="4" t="s">
        <v>614</v>
      </c>
    </row>
    <row r="136" spans="1:7" x14ac:dyDescent="0.25">
      <c r="A136" s="4" t="s">
        <v>464</v>
      </c>
      <c r="B136" s="3">
        <f t="shared" si="1"/>
        <v>1.2202747448014297E-3</v>
      </c>
      <c r="C136" s="2">
        <v>19369.07</v>
      </c>
      <c r="D136" s="9">
        <v>1.3420117229694291</v>
      </c>
      <c r="E136" s="4" t="s">
        <v>642</v>
      </c>
      <c r="F136" s="4" t="s">
        <v>609</v>
      </c>
      <c r="G136" s="4" t="s">
        <v>637</v>
      </c>
    </row>
    <row r="137" spans="1:7" x14ac:dyDescent="0.25">
      <c r="A137" s="4" t="s">
        <v>4</v>
      </c>
      <c r="B137" s="3">
        <f t="shared" si="1"/>
        <v>1.1809588429799519E-3</v>
      </c>
      <c r="C137" s="2">
        <v>18745.02</v>
      </c>
      <c r="D137" s="9">
        <v>1.1979020217522671</v>
      </c>
      <c r="E137" s="4" t="s">
        <v>610</v>
      </c>
      <c r="F137" s="4" t="s">
        <v>609</v>
      </c>
      <c r="G137" s="4" t="s">
        <v>623</v>
      </c>
    </row>
    <row r="138" spans="1:7" x14ac:dyDescent="0.25">
      <c r="A138" s="4" t="s">
        <v>396</v>
      </c>
      <c r="B138" s="3">
        <f t="shared" ref="B138:B201" si="2">C138/SUM($C$10:$C$614)</f>
        <v>1.171822408267748E-3</v>
      </c>
      <c r="C138" s="2">
        <v>18600</v>
      </c>
      <c r="D138" s="9">
        <v>4.5466389826870834</v>
      </c>
      <c r="E138" s="4" t="s">
        <v>610</v>
      </c>
      <c r="F138" s="4" t="s">
        <v>611</v>
      </c>
      <c r="G138" s="4" t="s">
        <v>624</v>
      </c>
    </row>
    <row r="139" spans="1:7" x14ac:dyDescent="0.25">
      <c r="A139" s="4" t="s">
        <v>352</v>
      </c>
      <c r="B139" s="3">
        <f t="shared" si="2"/>
        <v>1.1667262408158782E-3</v>
      </c>
      <c r="C139" s="2">
        <v>18519.11</v>
      </c>
      <c r="D139" s="9">
        <v>1.6282860955269569</v>
      </c>
      <c r="E139" s="4" t="s">
        <v>610</v>
      </c>
      <c r="F139" s="4" t="s">
        <v>609</v>
      </c>
      <c r="G139" s="4" t="s">
        <v>623</v>
      </c>
    </row>
    <row r="140" spans="1:7" x14ac:dyDescent="0.25">
      <c r="A140" s="4" t="s">
        <v>267</v>
      </c>
      <c r="B140" s="3">
        <f t="shared" si="2"/>
        <v>1.1610277818466406E-3</v>
      </c>
      <c r="C140" s="2">
        <v>18428.66</v>
      </c>
      <c r="D140" s="9">
        <v>4.9285271484511854</v>
      </c>
      <c r="E140" s="4" t="s">
        <v>642</v>
      </c>
      <c r="F140" s="4" t="s">
        <v>607</v>
      </c>
      <c r="G140" s="4" t="s">
        <v>617</v>
      </c>
    </row>
    <row r="141" spans="1:7" x14ac:dyDescent="0.25">
      <c r="A141" s="4" t="s">
        <v>459</v>
      </c>
      <c r="B141" s="3">
        <f t="shared" si="2"/>
        <v>1.1578758315732196E-3</v>
      </c>
      <c r="C141" s="2">
        <v>18378.63</v>
      </c>
      <c r="D141" s="9">
        <v>1.4738304227690575</v>
      </c>
      <c r="E141" s="4" t="s">
        <v>642</v>
      </c>
      <c r="F141" s="4" t="s">
        <v>605</v>
      </c>
      <c r="G141" s="4" t="s">
        <v>614</v>
      </c>
    </row>
    <row r="142" spans="1:7" x14ac:dyDescent="0.25">
      <c r="A142" s="4" t="s">
        <v>13</v>
      </c>
      <c r="B142" s="3">
        <f t="shared" si="2"/>
        <v>1.1216891995914544E-3</v>
      </c>
      <c r="C142" s="2">
        <v>17804.25</v>
      </c>
      <c r="D142" s="9">
        <v>1.2208549320502697</v>
      </c>
      <c r="E142" s="4" t="s">
        <v>643</v>
      </c>
      <c r="F142" s="4" t="s">
        <v>611</v>
      </c>
      <c r="G142" s="4" t="s">
        <v>639</v>
      </c>
    </row>
    <row r="143" spans="1:7" x14ac:dyDescent="0.25">
      <c r="A143" s="4" t="s">
        <v>428</v>
      </c>
      <c r="B143" s="3">
        <f t="shared" si="2"/>
        <v>1.1158269374898786E-3</v>
      </c>
      <c r="C143" s="2">
        <v>17711.2</v>
      </c>
      <c r="D143" s="9">
        <v>3.9287217125138056</v>
      </c>
      <c r="E143" s="4" t="s">
        <v>610</v>
      </c>
      <c r="F143" s="4" t="s">
        <v>610</v>
      </c>
      <c r="G143" s="4" t="s">
        <v>625</v>
      </c>
    </row>
    <row r="144" spans="1:7" x14ac:dyDescent="0.25">
      <c r="A144" s="4" t="s">
        <v>23</v>
      </c>
      <c r="B144" s="3">
        <f t="shared" si="2"/>
        <v>1.059944868880551E-3</v>
      </c>
      <c r="C144" s="2">
        <v>16824.2</v>
      </c>
      <c r="D144" s="9">
        <v>8.4039565660874604</v>
      </c>
      <c r="E144" s="4" t="s">
        <v>643</v>
      </c>
      <c r="F144" s="4" t="s">
        <v>606</v>
      </c>
      <c r="G144" s="4" t="s">
        <v>616</v>
      </c>
    </row>
    <row r="145" spans="1:7" x14ac:dyDescent="0.25">
      <c r="A145" s="4" t="s">
        <v>304</v>
      </c>
      <c r="B145" s="3">
        <f t="shared" si="2"/>
        <v>1.0314815545885462E-3</v>
      </c>
      <c r="C145" s="2">
        <v>16372.41</v>
      </c>
      <c r="D145" s="9">
        <v>2.5256776713131575</v>
      </c>
      <c r="E145" s="4" t="s">
        <v>642</v>
      </c>
      <c r="F145" s="4" t="s">
        <v>606</v>
      </c>
      <c r="G145" s="4" t="s">
        <v>633</v>
      </c>
    </row>
    <row r="146" spans="1:7" x14ac:dyDescent="0.25">
      <c r="A146" s="4" t="s">
        <v>473</v>
      </c>
      <c r="B146" s="3">
        <f t="shared" si="2"/>
        <v>1.0245123613195906E-3</v>
      </c>
      <c r="C146" s="2">
        <v>16261.79</v>
      </c>
      <c r="D146" s="9">
        <v>1.6945284842225086</v>
      </c>
      <c r="E146" s="4" t="s">
        <v>610</v>
      </c>
      <c r="F146" s="4" t="s">
        <v>610</v>
      </c>
      <c r="G146" s="4" t="s">
        <v>625</v>
      </c>
    </row>
    <row r="147" spans="1:7" x14ac:dyDescent="0.25">
      <c r="A147" s="4" t="s">
        <v>142</v>
      </c>
      <c r="B147" s="3">
        <f t="shared" si="2"/>
        <v>1.0143193964038035E-3</v>
      </c>
      <c r="C147" s="2">
        <v>16100</v>
      </c>
      <c r="D147" s="9">
        <v>2.9765261167057067</v>
      </c>
      <c r="E147" s="4" t="s">
        <v>642</v>
      </c>
      <c r="F147" s="4" t="s">
        <v>606</v>
      </c>
      <c r="G147" s="4" t="s">
        <v>633</v>
      </c>
    </row>
    <row r="148" spans="1:7" x14ac:dyDescent="0.25">
      <c r="A148" s="4" t="s">
        <v>597</v>
      </c>
      <c r="B148" s="3">
        <f t="shared" si="2"/>
        <v>1.0121130942136133E-3</v>
      </c>
      <c r="C148" s="2">
        <v>16064.98</v>
      </c>
      <c r="D148" s="9">
        <v>1.3214505456902479</v>
      </c>
      <c r="E148" s="4" t="s">
        <v>642</v>
      </c>
      <c r="F148" s="4" t="s">
        <v>605</v>
      </c>
      <c r="G148" s="4" t="s">
        <v>614</v>
      </c>
    </row>
    <row r="149" spans="1:7" x14ac:dyDescent="0.25">
      <c r="A149" s="4" t="s">
        <v>198</v>
      </c>
      <c r="B149" s="3">
        <f t="shared" si="2"/>
        <v>1.0114074807204628E-3</v>
      </c>
      <c r="C149" s="2">
        <v>16053.78</v>
      </c>
      <c r="D149" s="9">
        <v>3.3711102767565335</v>
      </c>
      <c r="E149" s="4" t="s">
        <v>642</v>
      </c>
      <c r="F149" s="4" t="s">
        <v>609</v>
      </c>
      <c r="G149" s="4" t="s">
        <v>620</v>
      </c>
    </row>
    <row r="150" spans="1:7" x14ac:dyDescent="0.25">
      <c r="A150" s="4" t="s">
        <v>192</v>
      </c>
      <c r="B150" s="3">
        <f t="shared" si="2"/>
        <v>1.0111693361665244E-3</v>
      </c>
      <c r="C150" s="2">
        <v>16050</v>
      </c>
      <c r="D150" s="9">
        <v>1.5509140439953246</v>
      </c>
      <c r="E150" s="4" t="s">
        <v>610</v>
      </c>
      <c r="F150" s="4" t="s">
        <v>610</v>
      </c>
      <c r="G150" s="4" t="s">
        <v>632</v>
      </c>
    </row>
    <row r="151" spans="1:7" x14ac:dyDescent="0.25">
      <c r="A151" s="4" t="s">
        <v>508</v>
      </c>
      <c r="B151" s="3">
        <f t="shared" si="2"/>
        <v>1.0038265457534275E-3</v>
      </c>
      <c r="C151" s="2">
        <v>15933.45</v>
      </c>
      <c r="D151" s="9">
        <v>1.4929193042422335</v>
      </c>
      <c r="E151" s="4" t="s">
        <v>642</v>
      </c>
      <c r="F151" s="4" t="s">
        <v>608</v>
      </c>
      <c r="G151" s="4" t="s">
        <v>619</v>
      </c>
    </row>
    <row r="152" spans="1:7" x14ac:dyDescent="0.25">
      <c r="A152" s="4" t="s">
        <v>205</v>
      </c>
      <c r="B152" s="3">
        <f t="shared" si="2"/>
        <v>9.7479559060666512E-4</v>
      </c>
      <c r="C152" s="2">
        <v>15472.65</v>
      </c>
      <c r="D152" s="9">
        <v>1.4193000554230266</v>
      </c>
      <c r="E152" s="4" t="s">
        <v>642</v>
      </c>
      <c r="F152" s="4" t="s">
        <v>605</v>
      </c>
      <c r="G152" s="4" t="s">
        <v>614</v>
      </c>
    </row>
    <row r="153" spans="1:7" x14ac:dyDescent="0.25">
      <c r="A153" s="4" t="s">
        <v>146</v>
      </c>
      <c r="B153" s="3">
        <f t="shared" si="2"/>
        <v>9.558801088938528E-4</v>
      </c>
      <c r="C153" s="2">
        <v>15172.41</v>
      </c>
      <c r="D153" s="9">
        <v>2.7620891840151232</v>
      </c>
      <c r="E153" s="4" t="s">
        <v>642</v>
      </c>
      <c r="F153" s="4" t="s">
        <v>605</v>
      </c>
      <c r="G153" s="4" t="s">
        <v>614</v>
      </c>
    </row>
    <row r="154" spans="1:7" x14ac:dyDescent="0.25">
      <c r="A154" s="4" t="s">
        <v>351</v>
      </c>
      <c r="B154" s="3">
        <f t="shared" si="2"/>
        <v>9.4501807118366774E-4</v>
      </c>
      <c r="C154" s="2">
        <v>15000</v>
      </c>
      <c r="D154" s="9">
        <v>2.1546832759229946</v>
      </c>
      <c r="E154" s="4" t="s">
        <v>610</v>
      </c>
      <c r="F154" s="4" t="s">
        <v>611</v>
      </c>
      <c r="G154" s="4" t="s">
        <v>624</v>
      </c>
    </row>
    <row r="155" spans="1:7" x14ac:dyDescent="0.25">
      <c r="A155" s="4" t="s">
        <v>497</v>
      </c>
      <c r="B155" s="3">
        <f t="shared" si="2"/>
        <v>9.0419329050853332E-4</v>
      </c>
      <c r="C155" s="2">
        <v>14352</v>
      </c>
      <c r="D155" s="9">
        <v>7.0944072225336408</v>
      </c>
      <c r="E155" s="4" t="s">
        <v>610</v>
      </c>
      <c r="F155" s="4" t="s">
        <v>611</v>
      </c>
      <c r="G155" s="4" t="s">
        <v>624</v>
      </c>
    </row>
    <row r="156" spans="1:7" x14ac:dyDescent="0.25">
      <c r="A156" s="4" t="s">
        <v>235</v>
      </c>
      <c r="B156" s="3">
        <f t="shared" si="2"/>
        <v>8.9270376079908227E-4</v>
      </c>
      <c r="C156" s="2">
        <v>14169.63</v>
      </c>
      <c r="D156" s="9">
        <v>1.0191550775207432</v>
      </c>
      <c r="E156" s="4" t="s">
        <v>610</v>
      </c>
      <c r="F156" s="4" t="s">
        <v>609</v>
      </c>
      <c r="G156" s="4" t="s">
        <v>623</v>
      </c>
    </row>
    <row r="157" spans="1:7" x14ac:dyDescent="0.25">
      <c r="A157" s="4" t="s">
        <v>385</v>
      </c>
      <c r="B157" s="3">
        <f t="shared" si="2"/>
        <v>8.7252510493112116E-4</v>
      </c>
      <c r="C157" s="2">
        <v>13849.34</v>
      </c>
      <c r="D157" s="9">
        <v>1.6691731570666759</v>
      </c>
      <c r="E157" s="4" t="s">
        <v>643</v>
      </c>
      <c r="F157" s="4" t="s">
        <v>606</v>
      </c>
      <c r="G157" s="4" t="s">
        <v>622</v>
      </c>
    </row>
    <row r="158" spans="1:7" x14ac:dyDescent="0.25">
      <c r="A158" s="4" t="s">
        <v>128</v>
      </c>
      <c r="B158" s="3">
        <f t="shared" si="2"/>
        <v>8.4673619178056631E-4</v>
      </c>
      <c r="C158" s="2">
        <v>13440</v>
      </c>
      <c r="D158" s="9">
        <v>0.68601851392464452</v>
      </c>
      <c r="E158" s="4" t="s">
        <v>642</v>
      </c>
      <c r="F158" s="4" t="s">
        <v>606</v>
      </c>
      <c r="G158" s="4" t="s">
        <v>615</v>
      </c>
    </row>
    <row r="159" spans="1:7" x14ac:dyDescent="0.25">
      <c r="A159" s="4" t="s">
        <v>461</v>
      </c>
      <c r="B159" s="3">
        <f t="shared" si="2"/>
        <v>8.1874097643982134E-4</v>
      </c>
      <c r="C159" s="2">
        <v>12995.64</v>
      </c>
      <c r="D159" s="9">
        <v>3.2157778409051541</v>
      </c>
      <c r="E159" s="4" t="s">
        <v>643</v>
      </c>
      <c r="F159" s="4" t="s">
        <v>606</v>
      </c>
      <c r="G159" s="4" t="s">
        <v>622</v>
      </c>
    </row>
    <row r="160" spans="1:7" x14ac:dyDescent="0.25">
      <c r="A160" s="4" t="s">
        <v>99</v>
      </c>
      <c r="B160" s="3">
        <f t="shared" si="2"/>
        <v>8.1854693272920493E-4</v>
      </c>
      <c r="C160" s="2">
        <v>12992.56</v>
      </c>
      <c r="D160" s="9">
        <v>0.72110340938670558</v>
      </c>
      <c r="E160" s="4" t="s">
        <v>610</v>
      </c>
      <c r="F160" s="4" t="s">
        <v>610</v>
      </c>
      <c r="G160" s="4" t="s">
        <v>632</v>
      </c>
    </row>
    <row r="161" spans="1:7" x14ac:dyDescent="0.25">
      <c r="A161" s="4" t="s">
        <v>528</v>
      </c>
      <c r="B161" s="3">
        <f t="shared" si="2"/>
        <v>8.1101513870187117E-4</v>
      </c>
      <c r="C161" s="2">
        <v>12873.01</v>
      </c>
      <c r="D161" s="9">
        <v>0.74316750294354261</v>
      </c>
      <c r="E161" s="4" t="s">
        <v>642</v>
      </c>
      <c r="F161" s="4" t="s">
        <v>608</v>
      </c>
      <c r="G161" s="4" t="s">
        <v>628</v>
      </c>
    </row>
    <row r="162" spans="1:7" x14ac:dyDescent="0.25">
      <c r="A162" s="4" t="s">
        <v>492</v>
      </c>
      <c r="B162" s="3">
        <f t="shared" si="2"/>
        <v>8.0077114281024012E-4</v>
      </c>
      <c r="C162" s="2">
        <v>12710.41</v>
      </c>
      <c r="D162" s="9">
        <v>3.6621571628446237</v>
      </c>
      <c r="E162" s="4" t="s">
        <v>642</v>
      </c>
      <c r="F162" s="4" t="s">
        <v>607</v>
      </c>
      <c r="G162" s="4" t="s">
        <v>617</v>
      </c>
    </row>
    <row r="163" spans="1:7" x14ac:dyDescent="0.25">
      <c r="A163" s="4" t="s">
        <v>149</v>
      </c>
      <c r="B163" s="3">
        <f t="shared" si="2"/>
        <v>7.9381517979428093E-4</v>
      </c>
      <c r="C163" s="2">
        <v>12600</v>
      </c>
      <c r="D163" s="9">
        <v>0.62722368842673237</v>
      </c>
      <c r="E163" s="4" t="s">
        <v>642</v>
      </c>
      <c r="F163" s="4" t="s">
        <v>608</v>
      </c>
      <c r="G163" s="4" t="s">
        <v>619</v>
      </c>
    </row>
    <row r="164" spans="1:7" x14ac:dyDescent="0.25">
      <c r="A164" s="4" t="s">
        <v>436</v>
      </c>
      <c r="B164" s="3">
        <f t="shared" si="2"/>
        <v>7.6609464970622669E-4</v>
      </c>
      <c r="C164" s="2">
        <v>12160</v>
      </c>
      <c r="D164" s="9">
        <v>1.0915835942526328</v>
      </c>
      <c r="E164" s="4" t="s">
        <v>610</v>
      </c>
      <c r="F164" s="4" t="s">
        <v>609</v>
      </c>
      <c r="G164" s="4" t="s">
        <v>630</v>
      </c>
    </row>
    <row r="165" spans="1:7" x14ac:dyDescent="0.25">
      <c r="A165" s="4" t="s">
        <v>438</v>
      </c>
      <c r="B165" s="3">
        <f t="shared" si="2"/>
        <v>7.5845890369106257E-4</v>
      </c>
      <c r="C165" s="2">
        <v>12038.8</v>
      </c>
      <c r="D165" s="9">
        <v>0.32210359536352545</v>
      </c>
      <c r="E165" s="4" t="s">
        <v>610</v>
      </c>
      <c r="F165" s="4" t="s">
        <v>609</v>
      </c>
      <c r="G165" s="4" t="s">
        <v>623</v>
      </c>
    </row>
    <row r="166" spans="1:7" x14ac:dyDescent="0.25">
      <c r="A166" s="4" t="s">
        <v>250</v>
      </c>
      <c r="B166" s="3">
        <f t="shared" si="2"/>
        <v>7.5758948706557366E-4</v>
      </c>
      <c r="C166" s="2">
        <v>12025</v>
      </c>
      <c r="D166" s="9">
        <v>1.9152126977088799</v>
      </c>
      <c r="E166" s="4" t="s">
        <v>610</v>
      </c>
      <c r="F166" s="4" t="s">
        <v>611</v>
      </c>
      <c r="G166" s="4" t="s">
        <v>624</v>
      </c>
    </row>
    <row r="167" spans="1:7" x14ac:dyDescent="0.25">
      <c r="A167" s="4" t="s">
        <v>375</v>
      </c>
      <c r="B167" s="3">
        <f t="shared" si="2"/>
        <v>7.4660396699408721E-4</v>
      </c>
      <c r="C167" s="2">
        <v>11850.63</v>
      </c>
      <c r="D167" s="9">
        <v>1.1693631306084509</v>
      </c>
      <c r="E167" s="4" t="s">
        <v>642</v>
      </c>
      <c r="F167" s="4" t="s">
        <v>606</v>
      </c>
      <c r="G167" s="4" t="s">
        <v>615</v>
      </c>
    </row>
    <row r="168" spans="1:7" x14ac:dyDescent="0.25">
      <c r="A168" s="4" t="s">
        <v>402</v>
      </c>
      <c r="B168" s="3">
        <f t="shared" si="2"/>
        <v>7.4141392774714659E-4</v>
      </c>
      <c r="C168" s="2">
        <v>11768.25</v>
      </c>
      <c r="D168" s="9">
        <v>1.2977985093720059</v>
      </c>
      <c r="E168" s="4" t="s">
        <v>642</v>
      </c>
      <c r="F168" s="4" t="s">
        <v>606</v>
      </c>
      <c r="G168" s="4" t="s">
        <v>615</v>
      </c>
    </row>
    <row r="169" spans="1:7" x14ac:dyDescent="0.25">
      <c r="A169" s="4" t="s">
        <v>440</v>
      </c>
      <c r="B169" s="3">
        <f t="shared" si="2"/>
        <v>7.320336783725775E-4</v>
      </c>
      <c r="C169" s="2">
        <v>11619.36</v>
      </c>
      <c r="D169" s="9">
        <v>0.62262667439938002</v>
      </c>
      <c r="E169" s="4" t="s">
        <v>610</v>
      </c>
      <c r="F169" s="4" t="s">
        <v>609</v>
      </c>
      <c r="G169" s="4" t="s">
        <v>623</v>
      </c>
    </row>
    <row r="170" spans="1:7" x14ac:dyDescent="0.25">
      <c r="A170" s="4" t="s">
        <v>447</v>
      </c>
      <c r="B170" s="3">
        <f t="shared" si="2"/>
        <v>7.2496746324831349E-4</v>
      </c>
      <c r="C170" s="2">
        <v>11507.2</v>
      </c>
      <c r="D170" s="9">
        <v>2.7364859964124526</v>
      </c>
      <c r="E170" s="4" t="s">
        <v>642</v>
      </c>
      <c r="F170" s="4" t="s">
        <v>605</v>
      </c>
      <c r="G170" s="4" t="s">
        <v>614</v>
      </c>
    </row>
    <row r="171" spans="1:7" x14ac:dyDescent="0.25">
      <c r="A171" s="4" t="s">
        <v>112</v>
      </c>
      <c r="B171" s="3">
        <f t="shared" si="2"/>
        <v>7.2111115950583657E-4</v>
      </c>
      <c r="C171" s="2">
        <v>11445.99</v>
      </c>
      <c r="D171" s="9">
        <v>0.8023203804204776</v>
      </c>
      <c r="E171" s="4" t="s">
        <v>642</v>
      </c>
      <c r="F171" s="4" t="s">
        <v>606</v>
      </c>
      <c r="G171" s="4" t="s">
        <v>615</v>
      </c>
    </row>
    <row r="172" spans="1:7" x14ac:dyDescent="0.25">
      <c r="A172" s="4" t="s">
        <v>343</v>
      </c>
      <c r="B172" s="3">
        <f t="shared" si="2"/>
        <v>7.1320387829821913E-4</v>
      </c>
      <c r="C172" s="2">
        <v>11320.48</v>
      </c>
      <c r="D172" s="9">
        <v>1.9309397632038185</v>
      </c>
      <c r="E172" s="4" t="s">
        <v>610</v>
      </c>
      <c r="F172" s="4" t="s">
        <v>609</v>
      </c>
      <c r="G172" s="4" t="s">
        <v>623</v>
      </c>
    </row>
    <row r="173" spans="1:7" x14ac:dyDescent="0.25">
      <c r="A173" s="4" t="s">
        <v>275</v>
      </c>
      <c r="B173" s="3">
        <f t="shared" si="2"/>
        <v>7.003711629035925E-4</v>
      </c>
      <c r="C173" s="2">
        <v>11116.79</v>
      </c>
      <c r="D173" s="9">
        <v>1.3277631599377491</v>
      </c>
      <c r="E173" s="4" t="s">
        <v>610</v>
      </c>
      <c r="F173" s="4" t="s">
        <v>611</v>
      </c>
      <c r="G173" s="4" t="s">
        <v>624</v>
      </c>
    </row>
    <row r="174" spans="1:7" x14ac:dyDescent="0.25">
      <c r="A174" s="4" t="s">
        <v>463</v>
      </c>
      <c r="B174" s="3">
        <f t="shared" si="2"/>
        <v>6.9086806117976945E-4</v>
      </c>
      <c r="C174" s="2">
        <v>10965.95</v>
      </c>
      <c r="D174" s="9">
        <v>0.73562829926536788</v>
      </c>
      <c r="E174" s="4" t="s">
        <v>610</v>
      </c>
      <c r="F174" s="4" t="s">
        <v>609</v>
      </c>
      <c r="G174" s="4" t="s">
        <v>623</v>
      </c>
    </row>
    <row r="175" spans="1:7" x14ac:dyDescent="0.25">
      <c r="A175" s="4" t="s">
        <v>462</v>
      </c>
      <c r="B175" s="3">
        <f t="shared" si="2"/>
        <v>6.7572887167940705E-4</v>
      </c>
      <c r="C175" s="2">
        <v>10725.65</v>
      </c>
      <c r="D175" s="9">
        <v>3.8167915841376283</v>
      </c>
      <c r="E175" s="4" t="s">
        <v>643</v>
      </c>
      <c r="F175" s="4" t="s">
        <v>606</v>
      </c>
      <c r="G175" s="4" t="s">
        <v>616</v>
      </c>
    </row>
    <row r="176" spans="1:7" x14ac:dyDescent="0.25">
      <c r="A176" s="4" t="s">
        <v>454</v>
      </c>
      <c r="B176" s="3">
        <f t="shared" si="2"/>
        <v>6.7156764210596169E-4</v>
      </c>
      <c r="C176" s="2">
        <v>10659.6</v>
      </c>
      <c r="D176" s="9">
        <v>0.71369810120391197</v>
      </c>
      <c r="E176" s="4" t="s">
        <v>610</v>
      </c>
      <c r="F176" s="4" t="s">
        <v>609</v>
      </c>
      <c r="G176" s="4" t="s">
        <v>623</v>
      </c>
    </row>
    <row r="177" spans="1:7" x14ac:dyDescent="0.25">
      <c r="A177" s="4" t="s">
        <v>233</v>
      </c>
      <c r="B177" s="3">
        <f t="shared" si="2"/>
        <v>6.6220062298438917E-4</v>
      </c>
      <c r="C177" s="2">
        <v>10510.92</v>
      </c>
      <c r="D177" s="9">
        <v>1.17709613961938</v>
      </c>
      <c r="E177" s="4" t="s">
        <v>610</v>
      </c>
      <c r="F177" s="4" t="s">
        <v>609</v>
      </c>
      <c r="G177" s="4" t="s">
        <v>630</v>
      </c>
    </row>
    <row r="178" spans="1:7" x14ac:dyDescent="0.25">
      <c r="A178" s="4" t="s">
        <v>157</v>
      </c>
      <c r="B178" s="3">
        <f t="shared" si="2"/>
        <v>6.5795938188091692E-4</v>
      </c>
      <c r="C178" s="2">
        <v>10443.6</v>
      </c>
      <c r="D178" s="9">
        <v>1.0368589476292709</v>
      </c>
      <c r="E178" s="4" t="s">
        <v>610</v>
      </c>
      <c r="F178" s="4" t="s">
        <v>609</v>
      </c>
      <c r="G178" s="4" t="s">
        <v>630</v>
      </c>
    </row>
    <row r="179" spans="1:7" x14ac:dyDescent="0.25">
      <c r="A179" s="4" t="s">
        <v>555</v>
      </c>
      <c r="B179" s="3">
        <f t="shared" si="2"/>
        <v>6.4871836516883555E-4</v>
      </c>
      <c r="C179" s="2">
        <v>10296.92</v>
      </c>
      <c r="D179" s="9">
        <v>0.63745447105323194</v>
      </c>
      <c r="E179" s="4" t="s">
        <v>642</v>
      </c>
      <c r="F179" s="4" t="s">
        <v>606</v>
      </c>
      <c r="G179" s="4" t="s">
        <v>615</v>
      </c>
    </row>
    <row r="180" spans="1:7" x14ac:dyDescent="0.25">
      <c r="A180" s="4" t="s">
        <v>280</v>
      </c>
      <c r="B180" s="3">
        <f t="shared" si="2"/>
        <v>6.390546103729113E-4</v>
      </c>
      <c r="C180" s="2">
        <v>10143.530000000001</v>
      </c>
      <c r="D180" s="9">
        <v>0.53311648194091987</v>
      </c>
      <c r="E180" s="4" t="s">
        <v>610</v>
      </c>
      <c r="F180" s="4" t="s">
        <v>611</v>
      </c>
      <c r="G180" s="4" t="s">
        <v>624</v>
      </c>
    </row>
    <row r="181" spans="1:7" x14ac:dyDescent="0.25">
      <c r="A181" s="4" t="s">
        <v>421</v>
      </c>
      <c r="B181" s="3">
        <f t="shared" si="2"/>
        <v>6.3316210769305743E-4</v>
      </c>
      <c r="C181" s="2">
        <v>10050</v>
      </c>
      <c r="D181" s="9">
        <v>0.47692709749334233</v>
      </c>
      <c r="E181" s="4" t="s">
        <v>642</v>
      </c>
      <c r="F181" s="4" t="s">
        <v>612</v>
      </c>
      <c r="G181" s="4" t="s">
        <v>634</v>
      </c>
    </row>
    <row r="182" spans="1:7" x14ac:dyDescent="0.25">
      <c r="A182" s="4" t="s">
        <v>442</v>
      </c>
      <c r="B182" s="3">
        <f t="shared" si="2"/>
        <v>6.235827745114924E-4</v>
      </c>
      <c r="C182" s="2">
        <v>9897.9500000000007</v>
      </c>
      <c r="D182" s="9">
        <v>1.1232391848814738</v>
      </c>
      <c r="E182" s="4" t="s">
        <v>642</v>
      </c>
      <c r="F182" s="4" t="s">
        <v>609</v>
      </c>
      <c r="G182" s="4" t="s">
        <v>620</v>
      </c>
    </row>
    <row r="183" spans="1:7" x14ac:dyDescent="0.25">
      <c r="A183" s="4" t="s">
        <v>158</v>
      </c>
      <c r="B183" s="3">
        <f t="shared" si="2"/>
        <v>6.1980774232313731E-4</v>
      </c>
      <c r="C183" s="2">
        <v>9838.0300000000007</v>
      </c>
      <c r="D183" s="9">
        <v>0.62037893825602541</v>
      </c>
      <c r="E183" s="4" t="s">
        <v>642</v>
      </c>
      <c r="F183" s="4" t="s">
        <v>607</v>
      </c>
      <c r="G183" s="4" t="s">
        <v>618</v>
      </c>
    </row>
    <row r="184" spans="1:7" x14ac:dyDescent="0.25">
      <c r="A184" s="4" t="s">
        <v>222</v>
      </c>
      <c r="B184" s="3">
        <f t="shared" si="2"/>
        <v>6.1722091285628376E-4</v>
      </c>
      <c r="C184" s="2">
        <v>9796.9699999999993</v>
      </c>
      <c r="D184" s="9">
        <v>1.513021024369489</v>
      </c>
      <c r="E184" s="4" t="s">
        <v>610</v>
      </c>
      <c r="F184" s="4" t="s">
        <v>609</v>
      </c>
      <c r="G184" s="4" t="s">
        <v>630</v>
      </c>
    </row>
    <row r="185" spans="1:7" x14ac:dyDescent="0.25">
      <c r="A185" s="4" t="s">
        <v>31</v>
      </c>
      <c r="B185" s="3">
        <f t="shared" si="2"/>
        <v>6.1121752805607776E-4</v>
      </c>
      <c r="C185" s="2">
        <v>9701.68</v>
      </c>
      <c r="D185" s="9">
        <v>2.4023543948662902</v>
      </c>
      <c r="E185" s="4" t="s">
        <v>642</v>
      </c>
      <c r="F185" s="4" t="s">
        <v>607</v>
      </c>
      <c r="G185" s="4" t="s">
        <v>618</v>
      </c>
    </row>
    <row r="186" spans="1:7" x14ac:dyDescent="0.25">
      <c r="A186" s="4" t="s">
        <v>229</v>
      </c>
      <c r="B186" s="3">
        <f t="shared" si="2"/>
        <v>6.0622657261613297E-4</v>
      </c>
      <c r="C186" s="2">
        <v>9622.4599999999991</v>
      </c>
      <c r="D186" s="9">
        <v>0.96290771017843457</v>
      </c>
      <c r="E186" s="4" t="s">
        <v>642</v>
      </c>
      <c r="F186" s="4" t="s">
        <v>608</v>
      </c>
      <c r="G186" s="4" t="s">
        <v>619</v>
      </c>
    </row>
    <row r="187" spans="1:7" x14ac:dyDescent="0.25">
      <c r="A187" s="4" t="s">
        <v>540</v>
      </c>
      <c r="B187" s="3">
        <f t="shared" si="2"/>
        <v>5.904271304900371E-4</v>
      </c>
      <c r="C187" s="2">
        <v>9371.68</v>
      </c>
      <c r="D187" s="9">
        <v>0.83325457214268706</v>
      </c>
      <c r="E187" s="4" t="s">
        <v>642</v>
      </c>
      <c r="F187" s="4" t="s">
        <v>607</v>
      </c>
      <c r="G187" s="4" t="s">
        <v>617</v>
      </c>
    </row>
    <row r="188" spans="1:7" x14ac:dyDescent="0.25">
      <c r="A188" s="4" t="s">
        <v>448</v>
      </c>
      <c r="B188" s="3">
        <f t="shared" si="2"/>
        <v>5.7375701171435717E-4</v>
      </c>
      <c r="C188" s="2">
        <v>9107.08</v>
      </c>
      <c r="D188" s="9">
        <v>1.0235712668861925</v>
      </c>
      <c r="E188" s="4" t="s">
        <v>610</v>
      </c>
      <c r="F188" s="4" t="s">
        <v>611</v>
      </c>
      <c r="G188" s="4" t="s">
        <v>624</v>
      </c>
    </row>
    <row r="189" spans="1:7" x14ac:dyDescent="0.25">
      <c r="A189" s="4" t="s">
        <v>407</v>
      </c>
      <c r="B189" s="3">
        <f t="shared" si="2"/>
        <v>5.7281136363112597E-4</v>
      </c>
      <c r="C189" s="2">
        <v>9092.07</v>
      </c>
      <c r="D189" s="9">
        <v>0.61717648953095627</v>
      </c>
      <c r="E189" s="4" t="s">
        <v>610</v>
      </c>
      <c r="F189" s="4" t="s">
        <v>609</v>
      </c>
      <c r="G189" s="4" t="s">
        <v>623</v>
      </c>
    </row>
    <row r="190" spans="1:7" x14ac:dyDescent="0.25">
      <c r="A190" s="4" t="s">
        <v>545</v>
      </c>
      <c r="B190" s="3">
        <f t="shared" si="2"/>
        <v>5.7268095113730271E-4</v>
      </c>
      <c r="C190" s="2">
        <v>9090</v>
      </c>
      <c r="D190" s="9">
        <v>3.4503831861195144</v>
      </c>
      <c r="E190" s="4" t="s">
        <v>610</v>
      </c>
      <c r="F190" s="4" t="s">
        <v>611</v>
      </c>
      <c r="G190" s="4" t="s">
        <v>624</v>
      </c>
    </row>
    <row r="191" spans="1:7" x14ac:dyDescent="0.25">
      <c r="A191" s="4" t="s">
        <v>208</v>
      </c>
      <c r="B191" s="3">
        <f t="shared" si="2"/>
        <v>5.7098747875374163E-4</v>
      </c>
      <c r="C191" s="2">
        <v>9063.1200000000008</v>
      </c>
      <c r="D191" s="9">
        <v>2.3770590480087179</v>
      </c>
      <c r="E191" s="4" t="s">
        <v>642</v>
      </c>
      <c r="F191" s="4" t="s">
        <v>606</v>
      </c>
      <c r="G191" s="4" t="s">
        <v>635</v>
      </c>
    </row>
    <row r="192" spans="1:7" x14ac:dyDescent="0.25">
      <c r="A192" s="4" t="s">
        <v>412</v>
      </c>
      <c r="B192" s="3">
        <f t="shared" si="2"/>
        <v>5.5695270037256917E-4</v>
      </c>
      <c r="C192" s="2">
        <v>8840.35</v>
      </c>
      <c r="D192" s="9">
        <v>0.56394396073421316</v>
      </c>
      <c r="E192" s="4" t="s">
        <v>642</v>
      </c>
      <c r="F192" s="4" t="s">
        <v>606</v>
      </c>
      <c r="G192" s="4" t="s">
        <v>635</v>
      </c>
    </row>
    <row r="193" spans="1:7" x14ac:dyDescent="0.25">
      <c r="A193" s="4" t="s">
        <v>272</v>
      </c>
      <c r="B193" s="3">
        <f t="shared" si="2"/>
        <v>5.3658126081808659E-4</v>
      </c>
      <c r="C193" s="2">
        <v>8517</v>
      </c>
      <c r="D193" s="9">
        <v>2.7312258287957207</v>
      </c>
      <c r="E193" s="4" t="s">
        <v>642</v>
      </c>
      <c r="F193" s="4" t="s">
        <v>606</v>
      </c>
      <c r="G193" s="4" t="s">
        <v>615</v>
      </c>
    </row>
    <row r="194" spans="1:7" x14ac:dyDescent="0.25">
      <c r="A194" s="4" t="s">
        <v>580</v>
      </c>
      <c r="B194" s="3">
        <f t="shared" si="2"/>
        <v>5.3236018010013289E-4</v>
      </c>
      <c r="C194" s="2">
        <v>8450</v>
      </c>
      <c r="D194" s="9">
        <v>2.4453436749666553</v>
      </c>
      <c r="E194" s="4" t="s">
        <v>642</v>
      </c>
      <c r="F194" s="4" t="s">
        <v>608</v>
      </c>
      <c r="G194" s="4" t="s">
        <v>640</v>
      </c>
    </row>
    <row r="195" spans="1:7" x14ac:dyDescent="0.25">
      <c r="A195" s="4" t="s">
        <v>348</v>
      </c>
      <c r="B195" s="3">
        <f t="shared" si="2"/>
        <v>5.295780468985681E-4</v>
      </c>
      <c r="C195" s="2">
        <v>8405.84</v>
      </c>
      <c r="D195" s="9">
        <v>3.2650822598093194</v>
      </c>
      <c r="E195" s="4" t="s">
        <v>610</v>
      </c>
      <c r="F195" s="4" t="s">
        <v>611</v>
      </c>
      <c r="G195" s="4" t="s">
        <v>624</v>
      </c>
    </row>
    <row r="196" spans="1:7" x14ac:dyDescent="0.25">
      <c r="A196" s="4" t="s">
        <v>327</v>
      </c>
      <c r="B196" s="3">
        <f t="shared" si="2"/>
        <v>5.2920696980261674E-4</v>
      </c>
      <c r="C196" s="2">
        <v>8399.9500000000007</v>
      </c>
      <c r="D196" s="9">
        <v>6.2099309215000913</v>
      </c>
      <c r="E196" s="4" t="s">
        <v>642</v>
      </c>
      <c r="F196" s="4" t="s">
        <v>606</v>
      </c>
      <c r="G196" s="4" t="s">
        <v>633</v>
      </c>
    </row>
    <row r="197" spans="1:7" x14ac:dyDescent="0.25">
      <c r="A197" s="4" t="s">
        <v>100</v>
      </c>
      <c r="B197" s="3">
        <f t="shared" si="2"/>
        <v>5.2780078291269532E-4</v>
      </c>
      <c r="C197" s="2">
        <v>8377.6299999999992</v>
      </c>
      <c r="D197" s="9">
        <v>0.99999773206062936</v>
      </c>
      <c r="E197" s="4" t="s">
        <v>610</v>
      </c>
      <c r="F197" s="4" t="s">
        <v>609</v>
      </c>
      <c r="G197" s="4" t="s">
        <v>630</v>
      </c>
    </row>
    <row r="198" spans="1:7" x14ac:dyDescent="0.25">
      <c r="A198" s="4" t="s">
        <v>28</v>
      </c>
      <c r="B198" s="3">
        <f t="shared" si="2"/>
        <v>5.2706807890150426E-4</v>
      </c>
      <c r="C198" s="2">
        <v>8366</v>
      </c>
      <c r="D198" s="9">
        <v>4.4591150953784782</v>
      </c>
      <c r="E198" s="4" t="s">
        <v>642</v>
      </c>
      <c r="F198" s="4" t="s">
        <v>606</v>
      </c>
      <c r="G198" s="4" t="s">
        <v>638</v>
      </c>
    </row>
    <row r="199" spans="1:7" x14ac:dyDescent="0.25">
      <c r="A199" s="4" t="s">
        <v>384</v>
      </c>
      <c r="B199" s="3">
        <f t="shared" si="2"/>
        <v>5.2535381612037722E-4</v>
      </c>
      <c r="C199" s="2">
        <v>8338.7900000000009</v>
      </c>
      <c r="D199" s="9">
        <v>3.0851248028970346</v>
      </c>
      <c r="E199" s="4" t="s">
        <v>642</v>
      </c>
      <c r="F199" s="4" t="s">
        <v>605</v>
      </c>
      <c r="G199" s="4" t="s">
        <v>614</v>
      </c>
    </row>
    <row r="200" spans="1:7" x14ac:dyDescent="0.25">
      <c r="A200" s="4" t="s">
        <v>98</v>
      </c>
      <c r="B200" s="3">
        <f t="shared" si="2"/>
        <v>5.2114596565541998E-4</v>
      </c>
      <c r="C200" s="2">
        <v>8272</v>
      </c>
      <c r="D200" s="9">
        <v>1.7651444571860713</v>
      </c>
      <c r="E200" s="4" t="s">
        <v>642</v>
      </c>
      <c r="F200" s="4" t="s">
        <v>608</v>
      </c>
      <c r="G200" s="4" t="s">
        <v>626</v>
      </c>
    </row>
    <row r="201" spans="1:7" x14ac:dyDescent="0.25">
      <c r="A201" s="4" t="s">
        <v>147</v>
      </c>
      <c r="B201" s="3">
        <f t="shared" si="2"/>
        <v>5.1600380732408596E-4</v>
      </c>
      <c r="C201" s="2">
        <v>8190.38</v>
      </c>
      <c r="D201" s="9">
        <v>1.0519070871359915</v>
      </c>
      <c r="E201" s="4" t="s">
        <v>610</v>
      </c>
      <c r="F201" s="4" t="s">
        <v>609</v>
      </c>
      <c r="G201" s="4" t="s">
        <v>630</v>
      </c>
    </row>
    <row r="202" spans="1:7" x14ac:dyDescent="0.25">
      <c r="A202" s="4" t="s">
        <v>249</v>
      </c>
      <c r="B202" s="3">
        <f t="shared" ref="B202:B265" si="3">C202/SUM($C$10:$C$614)</f>
        <v>5.0811038638151249E-4</v>
      </c>
      <c r="C202" s="2">
        <v>8065.09</v>
      </c>
      <c r="D202" s="9">
        <v>0.29729580687467039</v>
      </c>
      <c r="E202" s="4" t="s">
        <v>642</v>
      </c>
      <c r="F202" s="4" t="s">
        <v>612</v>
      </c>
      <c r="G202" s="4" t="s">
        <v>634</v>
      </c>
    </row>
    <row r="203" spans="1:7" x14ac:dyDescent="0.25">
      <c r="A203" s="4" t="s">
        <v>572</v>
      </c>
      <c r="B203" s="3">
        <f t="shared" si="3"/>
        <v>5.0221221359323146E-4</v>
      </c>
      <c r="C203" s="2">
        <v>7971.47</v>
      </c>
      <c r="D203" s="9">
        <v>0.6680042164494322</v>
      </c>
      <c r="E203" s="4" t="s">
        <v>610</v>
      </c>
      <c r="F203" s="4" t="s">
        <v>609</v>
      </c>
      <c r="G203" s="4" t="s">
        <v>623</v>
      </c>
    </row>
    <row r="204" spans="1:7" x14ac:dyDescent="0.25">
      <c r="A204" s="4" t="s">
        <v>312</v>
      </c>
      <c r="B204" s="3">
        <f t="shared" si="3"/>
        <v>4.9644949339515345E-4</v>
      </c>
      <c r="C204" s="2">
        <v>7880</v>
      </c>
      <c r="D204" s="9">
        <v>2.2002851435518522</v>
      </c>
      <c r="E204" s="4" t="s">
        <v>643</v>
      </c>
      <c r="F204" s="4" t="s">
        <v>606</v>
      </c>
      <c r="G204" s="4" t="s">
        <v>616</v>
      </c>
    </row>
    <row r="205" spans="1:7" x14ac:dyDescent="0.25">
      <c r="A205" s="4" t="s">
        <v>119</v>
      </c>
      <c r="B205" s="3">
        <f t="shared" si="3"/>
        <v>4.9217045156883387E-4</v>
      </c>
      <c r="C205" s="2">
        <v>7812.08</v>
      </c>
      <c r="D205" s="9">
        <v>1.3783556272838926</v>
      </c>
      <c r="E205" s="4" t="s">
        <v>610</v>
      </c>
      <c r="F205" s="4" t="s">
        <v>610</v>
      </c>
      <c r="G205" s="4" t="s">
        <v>625</v>
      </c>
    </row>
    <row r="206" spans="1:7" x14ac:dyDescent="0.25">
      <c r="A206" s="4" t="s">
        <v>395</v>
      </c>
      <c r="B206" s="3">
        <f t="shared" si="3"/>
        <v>4.9207720978581041E-4</v>
      </c>
      <c r="C206" s="2">
        <v>7810.6</v>
      </c>
      <c r="D206" s="9">
        <v>0.8288976741283659</v>
      </c>
      <c r="E206" s="4" t="s">
        <v>610</v>
      </c>
      <c r="F206" s="4" t="s">
        <v>609</v>
      </c>
      <c r="G206" s="4" t="s">
        <v>630</v>
      </c>
    </row>
    <row r="207" spans="1:7" x14ac:dyDescent="0.25">
      <c r="A207" s="4" t="s">
        <v>490</v>
      </c>
      <c r="B207" s="3">
        <f t="shared" si="3"/>
        <v>4.8510927654094943E-4</v>
      </c>
      <c r="C207" s="2">
        <v>7700</v>
      </c>
      <c r="D207" s="9">
        <v>1.1756746502100717</v>
      </c>
      <c r="E207" s="4" t="s">
        <v>610</v>
      </c>
      <c r="F207" s="4" t="s">
        <v>610</v>
      </c>
      <c r="G207" s="4" t="s">
        <v>632</v>
      </c>
    </row>
    <row r="208" spans="1:7" x14ac:dyDescent="0.25">
      <c r="A208" s="4" t="s">
        <v>279</v>
      </c>
      <c r="B208" s="3">
        <f t="shared" si="3"/>
        <v>4.768372183578551E-4</v>
      </c>
      <c r="C208" s="2">
        <v>7568.7</v>
      </c>
      <c r="D208" s="9">
        <v>1.2338717328979969</v>
      </c>
      <c r="E208" s="4" t="s">
        <v>610</v>
      </c>
      <c r="F208" s="4" t="s">
        <v>610</v>
      </c>
      <c r="G208" s="4" t="s">
        <v>625</v>
      </c>
    </row>
    <row r="209" spans="1:7" x14ac:dyDescent="0.25">
      <c r="A209" s="4" t="s">
        <v>230</v>
      </c>
      <c r="B209" s="3">
        <f t="shared" si="3"/>
        <v>4.7008600925731896E-4</v>
      </c>
      <c r="C209" s="2">
        <v>7461.54</v>
      </c>
      <c r="D209" s="9">
        <v>9.0106076195168612</v>
      </c>
      <c r="E209" s="4" t="s">
        <v>642</v>
      </c>
      <c r="F209" s="4" t="s">
        <v>606</v>
      </c>
      <c r="G209" s="4" t="s">
        <v>633</v>
      </c>
    </row>
    <row r="210" spans="1:7" x14ac:dyDescent="0.25">
      <c r="A210" s="4" t="s">
        <v>3</v>
      </c>
      <c r="B210" s="3">
        <f t="shared" si="3"/>
        <v>4.6268021763947625E-4</v>
      </c>
      <c r="C210" s="2">
        <v>7343.99</v>
      </c>
      <c r="D210" s="9">
        <v>1.2317515937401307</v>
      </c>
      <c r="E210" s="4" t="s">
        <v>642</v>
      </c>
      <c r="F210" s="4" t="s">
        <v>608</v>
      </c>
      <c r="G210" s="4" t="s">
        <v>626</v>
      </c>
    </row>
    <row r="211" spans="1:7" x14ac:dyDescent="0.25">
      <c r="A211" s="4" t="s">
        <v>360</v>
      </c>
      <c r="B211" s="3">
        <f t="shared" si="3"/>
        <v>4.5540420850340949E-4</v>
      </c>
      <c r="C211" s="2">
        <v>7228.5</v>
      </c>
      <c r="D211" s="9">
        <v>1.5270444354403596</v>
      </c>
      <c r="E211" s="4" t="s">
        <v>642</v>
      </c>
      <c r="F211" s="4" t="s">
        <v>608</v>
      </c>
      <c r="G211" s="4" t="s">
        <v>628</v>
      </c>
    </row>
    <row r="212" spans="1:7" x14ac:dyDescent="0.25">
      <c r="A212" s="4" t="s">
        <v>145</v>
      </c>
      <c r="B212" s="3">
        <f t="shared" si="3"/>
        <v>4.5063312726802693E-4</v>
      </c>
      <c r="C212" s="2">
        <v>7152.77</v>
      </c>
      <c r="D212" s="9">
        <v>1.400020669220829</v>
      </c>
      <c r="E212" s="4" t="s">
        <v>642</v>
      </c>
      <c r="F212" s="4" t="s">
        <v>608</v>
      </c>
      <c r="G212" s="4" t="s">
        <v>626</v>
      </c>
    </row>
    <row r="213" spans="1:7" x14ac:dyDescent="0.25">
      <c r="A213" s="4" t="s">
        <v>450</v>
      </c>
      <c r="B213" s="3">
        <f t="shared" si="3"/>
        <v>4.5045861393088165E-4</v>
      </c>
      <c r="C213" s="2">
        <v>7150</v>
      </c>
      <c r="D213" s="9">
        <v>0.97695680006339969</v>
      </c>
      <c r="E213" s="4" t="s">
        <v>642</v>
      </c>
      <c r="F213" s="4" t="s">
        <v>606</v>
      </c>
      <c r="G213" s="4" t="s">
        <v>635</v>
      </c>
    </row>
    <row r="214" spans="1:7" x14ac:dyDescent="0.25">
      <c r="A214" s="4" t="s">
        <v>398</v>
      </c>
      <c r="B214" s="3">
        <f t="shared" si="3"/>
        <v>4.4793856574105854E-4</v>
      </c>
      <c r="C214" s="2">
        <v>7110</v>
      </c>
      <c r="D214" s="9">
        <v>4.752238598470595</v>
      </c>
      <c r="E214" s="4" t="s">
        <v>643</v>
      </c>
      <c r="F214" s="4" t="s">
        <v>606</v>
      </c>
      <c r="G214" s="4" t="s">
        <v>622</v>
      </c>
    </row>
    <row r="215" spans="1:7" x14ac:dyDescent="0.25">
      <c r="A215" s="4" t="s">
        <v>24</v>
      </c>
      <c r="B215" s="3">
        <f t="shared" si="3"/>
        <v>4.4661491042935394E-4</v>
      </c>
      <c r="C215" s="2">
        <v>7088.99</v>
      </c>
      <c r="D215" s="9">
        <v>3.9490582466022954</v>
      </c>
      <c r="E215" s="4" t="s">
        <v>642</v>
      </c>
      <c r="F215" s="4" t="s">
        <v>612</v>
      </c>
      <c r="G215" s="4" t="s">
        <v>634</v>
      </c>
    </row>
    <row r="216" spans="1:7" x14ac:dyDescent="0.25">
      <c r="A216" s="4" t="s">
        <v>169</v>
      </c>
      <c r="B216" s="3">
        <f t="shared" si="3"/>
        <v>4.4609200042996562E-4</v>
      </c>
      <c r="C216" s="2">
        <v>7080.69</v>
      </c>
      <c r="D216" s="9">
        <v>1.9631501608073638</v>
      </c>
      <c r="E216" s="4" t="s">
        <v>643</v>
      </c>
      <c r="F216" s="4" t="s">
        <v>606</v>
      </c>
      <c r="G216" s="4" t="s">
        <v>622</v>
      </c>
    </row>
    <row r="217" spans="1:7" x14ac:dyDescent="0.25">
      <c r="A217" s="4" t="s">
        <v>373</v>
      </c>
      <c r="B217" s="3">
        <f t="shared" si="3"/>
        <v>4.4584062562303078E-4</v>
      </c>
      <c r="C217" s="2">
        <v>7076.7</v>
      </c>
      <c r="D217" s="9">
        <v>1.7196486878769712</v>
      </c>
      <c r="E217" s="4" t="s">
        <v>643</v>
      </c>
      <c r="F217" s="4" t="s">
        <v>606</v>
      </c>
      <c r="G217" s="4" t="s">
        <v>622</v>
      </c>
    </row>
    <row r="218" spans="1:7" x14ac:dyDescent="0.25">
      <c r="A218" s="4" t="s">
        <v>340</v>
      </c>
      <c r="B218" s="3">
        <f t="shared" si="3"/>
        <v>4.4306857261422537E-4</v>
      </c>
      <c r="C218" s="2">
        <v>7032.7</v>
      </c>
      <c r="D218" s="9">
        <v>2.3747456485901859</v>
      </c>
      <c r="E218" s="4" t="s">
        <v>642</v>
      </c>
      <c r="F218" s="4" t="s">
        <v>607</v>
      </c>
      <c r="G218" s="4" t="s">
        <v>618</v>
      </c>
    </row>
    <row r="219" spans="1:7" x14ac:dyDescent="0.25">
      <c r="A219" s="4" t="s">
        <v>273</v>
      </c>
      <c r="B219" s="3">
        <f t="shared" si="3"/>
        <v>4.4283546815666674E-4</v>
      </c>
      <c r="C219" s="2">
        <v>7029</v>
      </c>
      <c r="D219" s="9">
        <v>1.2258203919381512</v>
      </c>
      <c r="E219" s="4" t="s">
        <v>642</v>
      </c>
      <c r="F219" s="4" t="s">
        <v>612</v>
      </c>
      <c r="G219" s="4" t="s">
        <v>629</v>
      </c>
    </row>
    <row r="220" spans="1:7" x14ac:dyDescent="0.25">
      <c r="A220" s="4" t="s">
        <v>468</v>
      </c>
      <c r="B220" s="3">
        <f t="shared" si="3"/>
        <v>4.3931874090776858E-4</v>
      </c>
      <c r="C220" s="2">
        <v>6973.18</v>
      </c>
      <c r="D220" s="9">
        <v>0.99018868053131703</v>
      </c>
      <c r="E220" s="4" t="s">
        <v>642</v>
      </c>
      <c r="F220" s="4" t="s">
        <v>608</v>
      </c>
      <c r="G220" s="4" t="s">
        <v>628</v>
      </c>
    </row>
    <row r="221" spans="1:7" x14ac:dyDescent="0.25">
      <c r="A221" s="4" t="s">
        <v>599</v>
      </c>
      <c r="B221" s="3">
        <f t="shared" si="3"/>
        <v>4.3675585189871844E-4</v>
      </c>
      <c r="C221" s="2">
        <v>6932.5</v>
      </c>
      <c r="D221" s="9">
        <v>1.5386046049165214</v>
      </c>
      <c r="E221" s="4" t="s">
        <v>642</v>
      </c>
      <c r="F221" s="4" t="s">
        <v>606</v>
      </c>
      <c r="G221" s="4" t="s">
        <v>633</v>
      </c>
    </row>
    <row r="222" spans="1:7" x14ac:dyDescent="0.25">
      <c r="A222" s="4" t="s">
        <v>539</v>
      </c>
      <c r="B222" s="3">
        <f t="shared" si="3"/>
        <v>4.3461381093736883E-4</v>
      </c>
      <c r="C222" s="2">
        <v>6898.5</v>
      </c>
      <c r="D222" s="9">
        <v>1.0087105744188893</v>
      </c>
      <c r="E222" s="4" t="s">
        <v>610</v>
      </c>
      <c r="F222" s="4" t="s">
        <v>609</v>
      </c>
      <c r="G222" s="4" t="s">
        <v>630</v>
      </c>
    </row>
    <row r="223" spans="1:7" x14ac:dyDescent="0.25">
      <c r="A223" s="4" t="s">
        <v>506</v>
      </c>
      <c r="B223" s="3">
        <f t="shared" si="3"/>
        <v>4.3455395979286054E-4</v>
      </c>
      <c r="C223" s="2">
        <v>6897.55</v>
      </c>
      <c r="D223" s="9">
        <v>-5.3576327747513794E-2</v>
      </c>
      <c r="E223" s="4" t="s">
        <v>642</v>
      </c>
      <c r="F223" s="4" t="s">
        <v>606</v>
      </c>
      <c r="G223" s="4" t="s">
        <v>615</v>
      </c>
    </row>
    <row r="224" spans="1:7" x14ac:dyDescent="0.25">
      <c r="A224" s="4" t="s">
        <v>550</v>
      </c>
      <c r="B224" s="3">
        <f t="shared" si="3"/>
        <v>4.3395229828754027E-4</v>
      </c>
      <c r="C224" s="2">
        <v>6888</v>
      </c>
      <c r="D224" s="9">
        <v>0.82923551179409338</v>
      </c>
      <c r="E224" s="4" t="s">
        <v>610</v>
      </c>
      <c r="F224" s="4" t="s">
        <v>609</v>
      </c>
      <c r="G224" s="4" t="s">
        <v>623</v>
      </c>
    </row>
    <row r="225" spans="1:7" x14ac:dyDescent="0.25">
      <c r="A225" s="4" t="s">
        <v>346</v>
      </c>
      <c r="B225" s="3">
        <f t="shared" si="3"/>
        <v>4.3335567687859963E-4</v>
      </c>
      <c r="C225" s="2">
        <v>6878.53</v>
      </c>
      <c r="D225" s="9">
        <v>1.8638047897555536</v>
      </c>
      <c r="E225" s="4" t="s">
        <v>643</v>
      </c>
      <c r="F225" s="4" t="s">
        <v>611</v>
      </c>
      <c r="G225" s="4" t="s">
        <v>639</v>
      </c>
    </row>
    <row r="226" spans="1:7" x14ac:dyDescent="0.25">
      <c r="A226" s="4" t="s">
        <v>300</v>
      </c>
      <c r="B226" s="3">
        <f t="shared" si="3"/>
        <v>4.332435347341525E-4</v>
      </c>
      <c r="C226" s="2">
        <v>6876.75</v>
      </c>
      <c r="D226" s="9">
        <v>0.58170469271814929</v>
      </c>
      <c r="E226" s="4" t="s">
        <v>610</v>
      </c>
      <c r="F226" s="4" t="s">
        <v>609</v>
      </c>
      <c r="G226" s="4" t="s">
        <v>623</v>
      </c>
    </row>
    <row r="227" spans="1:7" x14ac:dyDescent="0.25">
      <c r="A227" s="4" t="s">
        <v>344</v>
      </c>
      <c r="B227" s="3">
        <f t="shared" si="3"/>
        <v>4.2840819226992938E-4</v>
      </c>
      <c r="C227" s="2">
        <v>6800</v>
      </c>
      <c r="D227" s="9">
        <v>3.087169406151185</v>
      </c>
      <c r="E227" s="4" t="s">
        <v>643</v>
      </c>
      <c r="F227" s="4" t="s">
        <v>606</v>
      </c>
      <c r="G227" s="4" t="s">
        <v>622</v>
      </c>
    </row>
    <row r="228" spans="1:7" x14ac:dyDescent="0.25">
      <c r="A228" s="4" t="s">
        <v>290</v>
      </c>
      <c r="B228" s="3">
        <f t="shared" si="3"/>
        <v>4.2832881075194996E-4</v>
      </c>
      <c r="C228" s="2">
        <v>6798.74</v>
      </c>
      <c r="D228" s="9">
        <v>0.90984373749569414</v>
      </c>
      <c r="E228" s="4" t="s">
        <v>610</v>
      </c>
      <c r="F228" s="4" t="s">
        <v>609</v>
      </c>
      <c r="G228" s="4" t="s">
        <v>623</v>
      </c>
    </row>
    <row r="229" spans="1:7" x14ac:dyDescent="0.25">
      <c r="A229" s="4" t="s">
        <v>196</v>
      </c>
      <c r="B229" s="3">
        <f t="shared" si="3"/>
        <v>4.150204362614941E-4</v>
      </c>
      <c r="C229" s="2">
        <v>6587.5</v>
      </c>
      <c r="D229" s="9">
        <v>1.8987257856617452</v>
      </c>
      <c r="E229" s="4" t="s">
        <v>642</v>
      </c>
      <c r="F229" s="4" t="s">
        <v>606</v>
      </c>
      <c r="G229" s="4" t="s">
        <v>635</v>
      </c>
    </row>
    <row r="230" spans="1:7" x14ac:dyDescent="0.25">
      <c r="A230" s="4" t="s">
        <v>359</v>
      </c>
      <c r="B230" s="3">
        <f t="shared" si="3"/>
        <v>4.1202787903607915E-4</v>
      </c>
      <c r="C230" s="2">
        <v>6540</v>
      </c>
      <c r="D230" s="9">
        <v>1.1621402429619436</v>
      </c>
      <c r="E230" s="4" t="s">
        <v>610</v>
      </c>
      <c r="F230" s="4" t="s">
        <v>611</v>
      </c>
      <c r="G230" s="4" t="s">
        <v>624</v>
      </c>
    </row>
    <row r="231" spans="1:7" x14ac:dyDescent="0.25">
      <c r="A231" s="4" t="s">
        <v>242</v>
      </c>
      <c r="B231" s="3">
        <f t="shared" si="3"/>
        <v>4.0514373739352982E-4</v>
      </c>
      <c r="C231" s="2">
        <v>6430.73</v>
      </c>
      <c r="D231" s="9">
        <v>1.8636653179086891</v>
      </c>
      <c r="E231" s="4" t="s">
        <v>610</v>
      </c>
      <c r="F231" s="4" t="s">
        <v>611</v>
      </c>
      <c r="G231" s="4" t="s">
        <v>624</v>
      </c>
    </row>
    <row r="232" spans="1:7" x14ac:dyDescent="0.25">
      <c r="A232" s="4" t="s">
        <v>246</v>
      </c>
      <c r="B232" s="3">
        <f t="shared" si="3"/>
        <v>4.0491000292392377E-4</v>
      </c>
      <c r="C232" s="2">
        <v>6427.02</v>
      </c>
      <c r="D232" s="9">
        <v>0.86736660383103048</v>
      </c>
      <c r="E232" s="4" t="s">
        <v>610</v>
      </c>
      <c r="F232" s="4" t="s">
        <v>609</v>
      </c>
      <c r="G232" s="4" t="s">
        <v>630</v>
      </c>
    </row>
    <row r="233" spans="1:7" x14ac:dyDescent="0.25">
      <c r="A233" s="4" t="s">
        <v>253</v>
      </c>
      <c r="B233" s="3">
        <f t="shared" si="3"/>
        <v>4.0405822663576354E-4</v>
      </c>
      <c r="C233" s="2">
        <v>6413.5</v>
      </c>
      <c r="D233" s="9">
        <v>1.262910694580206</v>
      </c>
      <c r="E233" s="4" t="s">
        <v>643</v>
      </c>
      <c r="F233" s="4" t="s">
        <v>606</v>
      </c>
      <c r="G233" s="4" t="s">
        <v>616</v>
      </c>
    </row>
    <row r="234" spans="1:7" x14ac:dyDescent="0.25">
      <c r="A234" s="4" t="s">
        <v>107</v>
      </c>
      <c r="B234" s="3">
        <f t="shared" si="3"/>
        <v>3.9896646926822595E-4</v>
      </c>
      <c r="C234" s="2">
        <v>6332.68</v>
      </c>
      <c r="D234" s="9">
        <v>0.64683874148012721</v>
      </c>
      <c r="E234" s="4" t="s">
        <v>610</v>
      </c>
      <c r="F234" s="4" t="s">
        <v>609</v>
      </c>
      <c r="G234" s="4" t="s">
        <v>623</v>
      </c>
    </row>
    <row r="235" spans="1:7" x14ac:dyDescent="0.25">
      <c r="A235" s="4" t="s">
        <v>411</v>
      </c>
      <c r="B235" s="3">
        <f t="shared" si="3"/>
        <v>3.9547242245303621E-4</v>
      </c>
      <c r="C235" s="2">
        <v>6277.22</v>
      </c>
      <c r="D235" s="9">
        <v>2.660418413162867</v>
      </c>
      <c r="E235" s="4" t="s">
        <v>610</v>
      </c>
      <c r="F235" s="4" t="s">
        <v>611</v>
      </c>
      <c r="G235" s="4" t="s">
        <v>624</v>
      </c>
    </row>
    <row r="236" spans="1:7" x14ac:dyDescent="0.25">
      <c r="A236" s="4" t="s">
        <v>559</v>
      </c>
      <c r="B236" s="3">
        <f t="shared" si="3"/>
        <v>3.9498290309216306E-4</v>
      </c>
      <c r="C236" s="2">
        <v>6269.45</v>
      </c>
      <c r="D236" s="9">
        <v>1.9704699024390397</v>
      </c>
      <c r="E236" s="4" t="s">
        <v>642</v>
      </c>
      <c r="F236" s="4" t="s">
        <v>608</v>
      </c>
      <c r="G236" s="4" t="s">
        <v>636</v>
      </c>
    </row>
    <row r="237" spans="1:7" x14ac:dyDescent="0.25">
      <c r="A237" s="4" t="s">
        <v>313</v>
      </c>
      <c r="B237" s="3">
        <f t="shared" si="3"/>
        <v>3.9067047062732826E-4</v>
      </c>
      <c r="C237" s="2">
        <v>6201</v>
      </c>
      <c r="D237" s="9">
        <v>1.6829004182147307</v>
      </c>
      <c r="E237" s="4" t="s">
        <v>642</v>
      </c>
      <c r="F237" s="4" t="s">
        <v>608</v>
      </c>
      <c r="G237" s="4" t="s">
        <v>636</v>
      </c>
    </row>
    <row r="238" spans="1:7" x14ac:dyDescent="0.25">
      <c r="A238" s="4" t="s">
        <v>458</v>
      </c>
      <c r="B238" s="3">
        <f t="shared" si="3"/>
        <v>3.8865947217184938E-4</v>
      </c>
      <c r="C238" s="2">
        <v>6169.08</v>
      </c>
      <c r="D238" s="9">
        <v>1.686807010616985</v>
      </c>
      <c r="E238" s="4" t="s">
        <v>610</v>
      </c>
      <c r="F238" s="4" t="s">
        <v>609</v>
      </c>
      <c r="G238" s="4" t="s">
        <v>623</v>
      </c>
    </row>
    <row r="239" spans="1:7" x14ac:dyDescent="0.25">
      <c r="A239" s="4" t="s">
        <v>466</v>
      </c>
      <c r="B239" s="3">
        <f t="shared" si="3"/>
        <v>3.8610099324713152E-4</v>
      </c>
      <c r="C239" s="2">
        <v>6128.47</v>
      </c>
      <c r="D239" s="9">
        <v>2.1816722260392227</v>
      </c>
      <c r="E239" s="4" t="s">
        <v>642</v>
      </c>
      <c r="F239" s="4" t="s">
        <v>607</v>
      </c>
      <c r="G239" s="4" t="s">
        <v>617</v>
      </c>
    </row>
    <row r="240" spans="1:7" x14ac:dyDescent="0.25">
      <c r="A240" s="4" t="s">
        <v>247</v>
      </c>
      <c r="B240" s="3">
        <f t="shared" si="3"/>
        <v>3.8342533208158679E-4</v>
      </c>
      <c r="C240" s="2">
        <v>6086</v>
      </c>
      <c r="D240" s="9">
        <v>4.8087027564312255</v>
      </c>
      <c r="E240" s="4" t="s">
        <v>642</v>
      </c>
      <c r="F240" s="4" t="s">
        <v>607</v>
      </c>
      <c r="G240" s="4" t="s">
        <v>617</v>
      </c>
    </row>
    <row r="241" spans="1:7" x14ac:dyDescent="0.25">
      <c r="A241" s="4" t="s">
        <v>26</v>
      </c>
      <c r="B241" s="3">
        <f t="shared" si="3"/>
        <v>3.7009994726584962E-4</v>
      </c>
      <c r="C241" s="2">
        <v>5874.49</v>
      </c>
      <c r="D241" s="9">
        <v>2.1195386473246933</v>
      </c>
      <c r="E241" s="4" t="s">
        <v>610</v>
      </c>
      <c r="F241" s="4" t="s">
        <v>611</v>
      </c>
      <c r="G241" s="4" t="s">
        <v>624</v>
      </c>
    </row>
    <row r="242" spans="1:7" x14ac:dyDescent="0.25">
      <c r="A242" s="4" t="s">
        <v>261</v>
      </c>
      <c r="B242" s="3">
        <f t="shared" si="3"/>
        <v>3.6922801059217084E-4</v>
      </c>
      <c r="C242" s="2">
        <v>5860.65</v>
      </c>
      <c r="D242" s="9">
        <v>0.45004055675053922</v>
      </c>
      <c r="E242" s="4" t="s">
        <v>642</v>
      </c>
      <c r="F242" s="4" t="s">
        <v>609</v>
      </c>
      <c r="G242" s="4" t="s">
        <v>637</v>
      </c>
    </row>
    <row r="243" spans="1:7" x14ac:dyDescent="0.25">
      <c r="A243" s="4" t="s">
        <v>12</v>
      </c>
      <c r="B243" s="3">
        <f t="shared" si="3"/>
        <v>3.6893505499010392E-4</v>
      </c>
      <c r="C243" s="2">
        <v>5856</v>
      </c>
      <c r="D243" s="9">
        <v>4.531143486984182</v>
      </c>
      <c r="E243" s="4" t="s">
        <v>642</v>
      </c>
      <c r="F243" s="4" t="s">
        <v>607</v>
      </c>
      <c r="G243" s="4" t="s">
        <v>617</v>
      </c>
    </row>
    <row r="244" spans="1:7" x14ac:dyDescent="0.25">
      <c r="A244" s="4" t="s">
        <v>167</v>
      </c>
      <c r="B244" s="3">
        <f t="shared" si="3"/>
        <v>3.6451867053743887E-4</v>
      </c>
      <c r="C244" s="2">
        <v>5785.9</v>
      </c>
      <c r="D244" s="9">
        <v>5.1183630862865126</v>
      </c>
      <c r="E244" s="4" t="s">
        <v>610</v>
      </c>
      <c r="F244" s="4" t="s">
        <v>610</v>
      </c>
      <c r="G244" s="4" t="s">
        <v>625</v>
      </c>
    </row>
    <row r="245" spans="1:7" x14ac:dyDescent="0.25">
      <c r="A245" s="4" t="s">
        <v>482</v>
      </c>
      <c r="B245" s="3">
        <f t="shared" si="3"/>
        <v>3.6442353871827307E-4</v>
      </c>
      <c r="C245" s="2">
        <v>5784.39</v>
      </c>
      <c r="D245" s="9">
        <v>0.7834550965843986</v>
      </c>
      <c r="E245" s="4" t="s">
        <v>642</v>
      </c>
      <c r="F245" s="4" t="s">
        <v>609</v>
      </c>
      <c r="G245" s="4" t="s">
        <v>637</v>
      </c>
    </row>
    <row r="246" spans="1:7" x14ac:dyDescent="0.25">
      <c r="A246" s="4" t="s">
        <v>194</v>
      </c>
      <c r="B246" s="3">
        <f t="shared" si="3"/>
        <v>3.6249444182896349E-4</v>
      </c>
      <c r="C246" s="2">
        <v>5753.77</v>
      </c>
      <c r="D246" s="9">
        <v>1.2191577728228826</v>
      </c>
      <c r="E246" s="4" t="s">
        <v>642</v>
      </c>
      <c r="F246" s="4" t="s">
        <v>612</v>
      </c>
      <c r="G246" s="4" t="s">
        <v>627</v>
      </c>
    </row>
    <row r="247" spans="1:7" x14ac:dyDescent="0.25">
      <c r="A247" s="4" t="s">
        <v>88</v>
      </c>
      <c r="B247" s="3">
        <f t="shared" si="3"/>
        <v>3.6175228763706056E-4</v>
      </c>
      <c r="C247" s="2">
        <v>5741.99</v>
      </c>
      <c r="D247" s="9">
        <v>0.7683501798841772</v>
      </c>
      <c r="E247" s="4" t="s">
        <v>642</v>
      </c>
      <c r="F247" s="4" t="s">
        <v>608</v>
      </c>
      <c r="G247" s="4" t="s">
        <v>628</v>
      </c>
    </row>
    <row r="248" spans="1:7" x14ac:dyDescent="0.25">
      <c r="A248" s="4" t="s">
        <v>455</v>
      </c>
      <c r="B248" s="3">
        <f t="shared" si="3"/>
        <v>3.6080789957792435E-4</v>
      </c>
      <c r="C248" s="2">
        <v>5727</v>
      </c>
      <c r="D248" s="9">
        <v>1.0961869080026048</v>
      </c>
      <c r="E248" s="4" t="s">
        <v>642</v>
      </c>
      <c r="F248" s="4" t="s">
        <v>608</v>
      </c>
      <c r="G248" s="4" t="s">
        <v>628</v>
      </c>
    </row>
    <row r="249" spans="1:7" x14ac:dyDescent="0.25">
      <c r="A249" s="4" t="s">
        <v>585</v>
      </c>
      <c r="B249" s="3">
        <f t="shared" si="3"/>
        <v>3.607625387105075E-4</v>
      </c>
      <c r="C249" s="2">
        <v>5726.28</v>
      </c>
      <c r="D249" s="9">
        <v>0.91811653898213019</v>
      </c>
      <c r="E249" s="4" t="s">
        <v>642</v>
      </c>
      <c r="F249" s="4" t="s">
        <v>609</v>
      </c>
      <c r="G249" s="4" t="s">
        <v>620</v>
      </c>
    </row>
    <row r="250" spans="1:7" x14ac:dyDescent="0.25">
      <c r="A250" s="4" t="s">
        <v>522</v>
      </c>
      <c r="B250" s="3">
        <f t="shared" si="3"/>
        <v>3.5562920054783788E-4</v>
      </c>
      <c r="C250" s="2">
        <v>5644.8</v>
      </c>
      <c r="D250" s="9">
        <v>0.23989302729293163</v>
      </c>
      <c r="E250" s="4" t="s">
        <v>642</v>
      </c>
      <c r="F250" s="4" t="s">
        <v>612</v>
      </c>
      <c r="G250" s="4" t="s">
        <v>634</v>
      </c>
    </row>
    <row r="251" spans="1:7" x14ac:dyDescent="0.25">
      <c r="A251" s="4" t="s">
        <v>498</v>
      </c>
      <c r="B251" s="3">
        <f t="shared" si="3"/>
        <v>3.5547988769259084E-4</v>
      </c>
      <c r="C251" s="2">
        <v>5642.43</v>
      </c>
      <c r="D251" s="9">
        <v>0.62182725033450148</v>
      </c>
      <c r="E251" s="4" t="s">
        <v>642</v>
      </c>
      <c r="F251" s="4" t="s">
        <v>608</v>
      </c>
      <c r="G251" s="4" t="s">
        <v>636</v>
      </c>
    </row>
    <row r="252" spans="1:7" x14ac:dyDescent="0.25">
      <c r="A252" s="4" t="s">
        <v>582</v>
      </c>
      <c r="B252" s="3">
        <f t="shared" si="3"/>
        <v>3.5413355194717787E-4</v>
      </c>
      <c r="C252" s="2">
        <v>5621.06</v>
      </c>
      <c r="D252" s="9">
        <v>0.60929075562628643</v>
      </c>
      <c r="E252" s="4" t="s">
        <v>610</v>
      </c>
      <c r="F252" s="4" t="s">
        <v>609</v>
      </c>
      <c r="G252" s="4" t="s">
        <v>623</v>
      </c>
    </row>
    <row r="253" spans="1:7" x14ac:dyDescent="0.25">
      <c r="A253" s="4" t="s">
        <v>297</v>
      </c>
      <c r="B253" s="3">
        <f t="shared" si="3"/>
        <v>3.50534293120063E-4</v>
      </c>
      <c r="C253" s="2">
        <v>5563.93</v>
      </c>
      <c r="D253" s="9">
        <v>0.95406048380597419</v>
      </c>
      <c r="E253" s="4" t="s">
        <v>610</v>
      </c>
      <c r="F253" s="4" t="s">
        <v>609</v>
      </c>
      <c r="G253" s="4" t="s">
        <v>630</v>
      </c>
    </row>
    <row r="254" spans="1:7" x14ac:dyDescent="0.25">
      <c r="A254" s="4" t="s">
        <v>262</v>
      </c>
      <c r="B254" s="3">
        <f t="shared" si="3"/>
        <v>3.4953068392846591E-4</v>
      </c>
      <c r="C254" s="2">
        <v>5548</v>
      </c>
      <c r="D254" s="9">
        <v>3.8017654773929261</v>
      </c>
      <c r="E254" s="4" t="s">
        <v>642</v>
      </c>
      <c r="F254" s="4" t="s">
        <v>607</v>
      </c>
      <c r="G254" s="4" t="s">
        <v>617</v>
      </c>
    </row>
    <row r="255" spans="1:7" x14ac:dyDescent="0.25">
      <c r="A255" s="4" t="s">
        <v>193</v>
      </c>
      <c r="B255" s="3">
        <f t="shared" si="3"/>
        <v>3.4937759100093417E-4</v>
      </c>
      <c r="C255" s="2">
        <v>5545.57</v>
      </c>
      <c r="D255" s="9">
        <v>2.8629286014082407</v>
      </c>
      <c r="E255" s="4" t="s">
        <v>642</v>
      </c>
      <c r="F255" s="4" t="s">
        <v>609</v>
      </c>
      <c r="G255" s="4" t="s">
        <v>620</v>
      </c>
    </row>
    <row r="256" spans="1:7" x14ac:dyDescent="0.25">
      <c r="A256" s="4" t="s">
        <v>120</v>
      </c>
      <c r="B256" s="3">
        <f t="shared" si="3"/>
        <v>3.4927741908538868E-4</v>
      </c>
      <c r="C256" s="2">
        <v>5543.98</v>
      </c>
      <c r="D256" s="9">
        <v>1.9534558569884748</v>
      </c>
      <c r="E256" s="4" t="s">
        <v>642</v>
      </c>
      <c r="F256" s="4" t="s">
        <v>605</v>
      </c>
      <c r="G256" s="4" t="s">
        <v>614</v>
      </c>
    </row>
    <row r="257" spans="1:7" x14ac:dyDescent="0.25">
      <c r="A257" s="4" t="s">
        <v>96</v>
      </c>
      <c r="B257" s="3">
        <f t="shared" si="3"/>
        <v>3.4910542579643327E-4</v>
      </c>
      <c r="C257" s="2">
        <v>5541.25</v>
      </c>
      <c r="D257" s="9">
        <v>1.0732974253645482</v>
      </c>
      <c r="E257" s="4" t="s">
        <v>610</v>
      </c>
      <c r="F257" s="4" t="s">
        <v>609</v>
      </c>
      <c r="G257" s="4" t="s">
        <v>630</v>
      </c>
    </row>
    <row r="258" spans="1:7" x14ac:dyDescent="0.25">
      <c r="A258" s="4" t="s">
        <v>425</v>
      </c>
      <c r="B258" s="3">
        <f t="shared" si="3"/>
        <v>3.474963750272312E-4</v>
      </c>
      <c r="C258" s="2">
        <v>5515.71</v>
      </c>
      <c r="D258" s="9">
        <v>2.5588636860244645</v>
      </c>
      <c r="E258" s="4" t="s">
        <v>642</v>
      </c>
      <c r="F258" s="4" t="s">
        <v>608</v>
      </c>
      <c r="G258" s="4" t="s">
        <v>626</v>
      </c>
    </row>
    <row r="259" spans="1:7" x14ac:dyDescent="0.25">
      <c r="A259" s="4" t="s">
        <v>25</v>
      </c>
      <c r="B259" s="3">
        <f t="shared" si="3"/>
        <v>3.4558932855958252E-4</v>
      </c>
      <c r="C259" s="2">
        <v>5485.44</v>
      </c>
      <c r="D259" s="9">
        <v>1.803825908754447</v>
      </c>
      <c r="E259" s="4" t="s">
        <v>642</v>
      </c>
      <c r="F259" s="4" t="s">
        <v>607</v>
      </c>
      <c r="G259" s="4" t="s">
        <v>617</v>
      </c>
    </row>
    <row r="260" spans="1:7" x14ac:dyDescent="0.25">
      <c r="A260" s="4" t="s">
        <v>581</v>
      </c>
      <c r="B260" s="3">
        <f t="shared" si="3"/>
        <v>3.4348256827289043E-4</v>
      </c>
      <c r="C260" s="2">
        <v>5452</v>
      </c>
      <c r="D260" s="9">
        <v>1.6955382960897503</v>
      </c>
      <c r="E260" s="4" t="s">
        <v>643</v>
      </c>
      <c r="F260" s="4" t="s">
        <v>611</v>
      </c>
      <c r="G260" s="4" t="s">
        <v>639</v>
      </c>
    </row>
    <row r="261" spans="1:7" x14ac:dyDescent="0.25">
      <c r="A261" s="4" t="s">
        <v>523</v>
      </c>
      <c r="B261" s="3">
        <f t="shared" si="3"/>
        <v>3.3990283981924675E-4</v>
      </c>
      <c r="C261" s="2">
        <v>5395.18</v>
      </c>
      <c r="D261" s="9">
        <v>1.2934027632106675</v>
      </c>
      <c r="E261" s="4" t="s">
        <v>610</v>
      </c>
      <c r="F261" s="4" t="s">
        <v>610</v>
      </c>
      <c r="G261" s="4" t="s">
        <v>632</v>
      </c>
    </row>
    <row r="262" spans="1:7" x14ac:dyDescent="0.25">
      <c r="A262" s="4" t="s">
        <v>296</v>
      </c>
      <c r="B262" s="3">
        <f t="shared" si="3"/>
        <v>3.3889608056741238E-4</v>
      </c>
      <c r="C262" s="2">
        <v>5379.2</v>
      </c>
      <c r="D262" s="9">
        <v>0.87221807397606554</v>
      </c>
      <c r="E262" s="4" t="s">
        <v>610</v>
      </c>
      <c r="F262" s="4" t="s">
        <v>609</v>
      </c>
      <c r="G262" s="4" t="s">
        <v>630</v>
      </c>
    </row>
    <row r="263" spans="1:7" x14ac:dyDescent="0.25">
      <c r="A263" s="4" t="s">
        <v>535</v>
      </c>
      <c r="B263" s="3">
        <f t="shared" si="3"/>
        <v>3.3831646948375305E-4</v>
      </c>
      <c r="C263" s="2">
        <v>5370</v>
      </c>
      <c r="D263" s="9">
        <v>1.0040258257130827</v>
      </c>
      <c r="E263" s="4" t="s">
        <v>642</v>
      </c>
      <c r="F263" s="4" t="s">
        <v>612</v>
      </c>
      <c r="G263" s="4" t="s">
        <v>634</v>
      </c>
    </row>
    <row r="264" spans="1:7" x14ac:dyDescent="0.25">
      <c r="A264" s="4" t="s">
        <v>123</v>
      </c>
      <c r="B264" s="3">
        <f t="shared" si="3"/>
        <v>3.3508639771644724E-4</v>
      </c>
      <c r="C264" s="2">
        <v>5318.73</v>
      </c>
      <c r="D264" s="9">
        <v>1.520536866242854</v>
      </c>
      <c r="E264" s="4" t="s">
        <v>610</v>
      </c>
      <c r="F264" s="4" t="s">
        <v>611</v>
      </c>
      <c r="G264" s="4" t="s">
        <v>624</v>
      </c>
    </row>
    <row r="265" spans="1:7" x14ac:dyDescent="0.25">
      <c r="A265" s="4" t="s">
        <v>527</v>
      </c>
      <c r="B265" s="3">
        <f t="shared" si="3"/>
        <v>3.3087791723944269E-4</v>
      </c>
      <c r="C265" s="2">
        <v>5251.93</v>
      </c>
      <c r="D265" s="9">
        <v>0.88755483495687726</v>
      </c>
      <c r="E265" s="4" t="s">
        <v>642</v>
      </c>
      <c r="F265" s="4" t="s">
        <v>605</v>
      </c>
      <c r="G265" s="4" t="s">
        <v>614</v>
      </c>
    </row>
    <row r="266" spans="1:7" x14ac:dyDescent="0.25">
      <c r="A266" s="4" t="s">
        <v>106</v>
      </c>
      <c r="B266" s="3">
        <f t="shared" ref="B266:B329" si="4">C266/SUM($C$10:$C$614)</f>
        <v>3.2398369540413409E-4</v>
      </c>
      <c r="C266" s="2">
        <v>5142.5</v>
      </c>
      <c r="D266" s="9">
        <v>2.0328376912023685</v>
      </c>
      <c r="E266" s="4" t="s">
        <v>610</v>
      </c>
      <c r="F266" s="4" t="s">
        <v>609</v>
      </c>
      <c r="G266" s="4" t="s">
        <v>623</v>
      </c>
    </row>
    <row r="267" spans="1:7" x14ac:dyDescent="0.25">
      <c r="A267" s="4" t="s">
        <v>383</v>
      </c>
      <c r="B267" s="3">
        <f t="shared" si="4"/>
        <v>3.2164383065988331E-4</v>
      </c>
      <c r="C267" s="2">
        <v>5105.3599999999997</v>
      </c>
      <c r="D267" s="9">
        <v>0.93090050843093874</v>
      </c>
      <c r="E267" s="4" t="s">
        <v>610</v>
      </c>
      <c r="F267" s="4" t="s">
        <v>609</v>
      </c>
      <c r="G267" s="4" t="s">
        <v>630</v>
      </c>
    </row>
    <row r="268" spans="1:7" x14ac:dyDescent="0.25">
      <c r="A268" s="4" t="s">
        <v>311</v>
      </c>
      <c r="B268" s="3">
        <f t="shared" si="4"/>
        <v>3.1826318601323563E-4</v>
      </c>
      <c r="C268" s="2">
        <v>5051.7</v>
      </c>
      <c r="D268" s="9">
        <v>1.0978247783248876</v>
      </c>
      <c r="E268" s="4" t="s">
        <v>610</v>
      </c>
      <c r="F268" s="4" t="s">
        <v>610</v>
      </c>
      <c r="G268" s="4" t="s">
        <v>625</v>
      </c>
    </row>
    <row r="269" spans="1:7" x14ac:dyDescent="0.25">
      <c r="A269" s="4" t="s">
        <v>328</v>
      </c>
      <c r="B269" s="3">
        <f t="shared" si="4"/>
        <v>3.1780957733906746E-4</v>
      </c>
      <c r="C269" s="2">
        <v>5044.5</v>
      </c>
      <c r="D269" s="9">
        <v>0.81983425192582637</v>
      </c>
      <c r="E269" s="4" t="s">
        <v>610</v>
      </c>
      <c r="F269" s="4" t="s">
        <v>610</v>
      </c>
      <c r="G269" s="4" t="s">
        <v>632</v>
      </c>
    </row>
    <row r="270" spans="1:7" x14ac:dyDescent="0.25">
      <c r="A270" s="4" t="s">
        <v>183</v>
      </c>
      <c r="B270" s="3">
        <f t="shared" si="4"/>
        <v>3.1767286472476956E-4</v>
      </c>
      <c r="C270" s="2">
        <v>5042.33</v>
      </c>
      <c r="D270" s="9">
        <v>1.1683040079333817</v>
      </c>
      <c r="E270" s="4" t="s">
        <v>610</v>
      </c>
      <c r="F270" s="4" t="s">
        <v>609</v>
      </c>
      <c r="G270" s="4" t="s">
        <v>623</v>
      </c>
    </row>
    <row r="271" spans="1:7" x14ac:dyDescent="0.25">
      <c r="A271" s="4" t="s">
        <v>341</v>
      </c>
      <c r="B271" s="3">
        <f t="shared" si="4"/>
        <v>3.1752607191771239E-4</v>
      </c>
      <c r="C271" s="2">
        <v>5040</v>
      </c>
      <c r="D271" s="9">
        <v>3.0066360753377097</v>
      </c>
      <c r="E271" s="4" t="s">
        <v>610</v>
      </c>
      <c r="F271" s="4" t="s">
        <v>610</v>
      </c>
      <c r="G271" s="4" t="s">
        <v>625</v>
      </c>
    </row>
    <row r="272" spans="1:7" x14ac:dyDescent="0.25">
      <c r="A272" s="4" t="s">
        <v>578</v>
      </c>
      <c r="B272" s="3">
        <f t="shared" si="4"/>
        <v>3.1464628684879203E-4</v>
      </c>
      <c r="C272" s="2">
        <v>4994.29</v>
      </c>
      <c r="D272" s="9">
        <v>0.62078957511944288</v>
      </c>
      <c r="E272" s="4" t="s">
        <v>642</v>
      </c>
      <c r="F272" s="4" t="s">
        <v>609</v>
      </c>
      <c r="G272" s="4" t="s">
        <v>637</v>
      </c>
    </row>
    <row r="273" spans="1:7" x14ac:dyDescent="0.25">
      <c r="A273" s="4" t="s">
        <v>21</v>
      </c>
      <c r="B273" s="3">
        <f t="shared" si="4"/>
        <v>3.1388901236775019E-4</v>
      </c>
      <c r="C273" s="2">
        <v>4982.2700000000004</v>
      </c>
      <c r="D273" s="9">
        <v>2.346098045761972</v>
      </c>
      <c r="E273" s="4" t="s">
        <v>642</v>
      </c>
      <c r="F273" s="4" t="s">
        <v>606</v>
      </c>
      <c r="G273" s="4" t="s">
        <v>635</v>
      </c>
    </row>
    <row r="274" spans="1:7" x14ac:dyDescent="0.25">
      <c r="A274" s="4" t="s">
        <v>111</v>
      </c>
      <c r="B274" s="3">
        <f t="shared" si="4"/>
        <v>3.087059032533315E-4</v>
      </c>
      <c r="C274" s="2">
        <v>4900</v>
      </c>
      <c r="D274" s="9">
        <v>1.4966799667553781</v>
      </c>
      <c r="E274" s="4" t="s">
        <v>610</v>
      </c>
      <c r="F274" s="4" t="s">
        <v>609</v>
      </c>
      <c r="G274" s="4" t="s">
        <v>623</v>
      </c>
    </row>
    <row r="275" spans="1:7" x14ac:dyDescent="0.25">
      <c r="A275" s="4" t="s">
        <v>446</v>
      </c>
      <c r="B275" s="3">
        <f t="shared" si="4"/>
        <v>3.0855596038603699E-4</v>
      </c>
      <c r="C275" s="2">
        <v>4897.62</v>
      </c>
      <c r="D275" s="9">
        <v>0.72497777751461945</v>
      </c>
      <c r="E275" s="4" t="s">
        <v>610</v>
      </c>
      <c r="F275" s="4" t="s">
        <v>609</v>
      </c>
      <c r="G275" s="4" t="s">
        <v>623</v>
      </c>
    </row>
    <row r="276" spans="1:7" x14ac:dyDescent="0.25">
      <c r="A276" s="4" t="s">
        <v>378</v>
      </c>
      <c r="B276" s="3">
        <f t="shared" si="4"/>
        <v>3.0340561189808599E-4</v>
      </c>
      <c r="C276" s="2">
        <v>4815.87</v>
      </c>
      <c r="D276" s="9">
        <v>3.5020841453695031</v>
      </c>
      <c r="E276" s="4" t="s">
        <v>610</v>
      </c>
      <c r="F276" s="4" t="s">
        <v>611</v>
      </c>
      <c r="G276" s="4" t="s">
        <v>624</v>
      </c>
    </row>
    <row r="277" spans="1:7" x14ac:dyDescent="0.25">
      <c r="A277" s="4" t="s">
        <v>141</v>
      </c>
      <c r="B277" s="3">
        <f t="shared" si="4"/>
        <v>2.9930927356552856E-4</v>
      </c>
      <c r="C277" s="2">
        <v>4750.8500000000004</v>
      </c>
      <c r="D277" s="9">
        <v>5.6030583687049109</v>
      </c>
      <c r="E277" s="4" t="s">
        <v>643</v>
      </c>
      <c r="F277" s="4" t="s">
        <v>606</v>
      </c>
      <c r="G277" s="4" t="s">
        <v>616</v>
      </c>
    </row>
    <row r="278" spans="1:7" x14ac:dyDescent="0.25">
      <c r="A278" s="4" t="s">
        <v>269</v>
      </c>
      <c r="B278" s="3">
        <f t="shared" si="4"/>
        <v>2.9470262547453185E-4</v>
      </c>
      <c r="C278" s="2">
        <v>4677.7299999999996</v>
      </c>
      <c r="D278" s="9">
        <v>1.9225960408182725</v>
      </c>
      <c r="E278" s="4" t="s">
        <v>642</v>
      </c>
      <c r="F278" s="4" t="s">
        <v>606</v>
      </c>
      <c r="G278" s="4" t="s">
        <v>633</v>
      </c>
    </row>
    <row r="279" spans="1:7" x14ac:dyDescent="0.25">
      <c r="A279" s="4" t="s">
        <v>417</v>
      </c>
      <c r="B279" s="3">
        <f t="shared" si="4"/>
        <v>2.8964803881779418E-4</v>
      </c>
      <c r="C279" s="2">
        <v>4597.5</v>
      </c>
      <c r="D279" s="9">
        <v>1.6235159263469356</v>
      </c>
      <c r="E279" s="4" t="s">
        <v>610</v>
      </c>
      <c r="F279" s="4" t="s">
        <v>610</v>
      </c>
      <c r="G279" s="4" t="s">
        <v>625</v>
      </c>
    </row>
    <row r="280" spans="1:7" x14ac:dyDescent="0.25">
      <c r="A280" s="4" t="s">
        <v>117</v>
      </c>
      <c r="B280" s="3">
        <f t="shared" si="4"/>
        <v>2.8919632017976836E-4</v>
      </c>
      <c r="C280" s="2">
        <v>4590.33</v>
      </c>
      <c r="D280" s="9">
        <v>0.95807762083224457</v>
      </c>
      <c r="E280" s="4" t="s">
        <v>610</v>
      </c>
      <c r="F280" s="4" t="s">
        <v>610</v>
      </c>
      <c r="G280" s="4" t="s">
        <v>625</v>
      </c>
    </row>
    <row r="281" spans="1:7" x14ac:dyDescent="0.25">
      <c r="A281" s="4" t="s">
        <v>319</v>
      </c>
      <c r="B281" s="3">
        <f t="shared" si="4"/>
        <v>2.8628314447233288E-4</v>
      </c>
      <c r="C281" s="2">
        <v>4544.09</v>
      </c>
      <c r="D281" s="9">
        <v>9.1029814478341784</v>
      </c>
      <c r="E281" s="4" t="s">
        <v>610</v>
      </c>
      <c r="F281" s="4" t="s">
        <v>610</v>
      </c>
      <c r="G281" s="4" t="s">
        <v>625</v>
      </c>
    </row>
    <row r="282" spans="1:7" x14ac:dyDescent="0.25">
      <c r="A282" s="4" t="s">
        <v>186</v>
      </c>
      <c r="B282" s="3">
        <f t="shared" si="4"/>
        <v>2.8491475830525891E-4</v>
      </c>
      <c r="C282" s="2">
        <v>4522.37</v>
      </c>
      <c r="D282" s="9">
        <v>0.94222912087339705</v>
      </c>
      <c r="E282" s="4" t="s">
        <v>610</v>
      </c>
      <c r="F282" s="4" t="s">
        <v>609</v>
      </c>
      <c r="G282" s="4" t="s">
        <v>630</v>
      </c>
    </row>
    <row r="283" spans="1:7" x14ac:dyDescent="0.25">
      <c r="A283" s="4" t="s">
        <v>335</v>
      </c>
      <c r="B283" s="3">
        <f t="shared" si="4"/>
        <v>2.8389350877633309E-4</v>
      </c>
      <c r="C283" s="2">
        <v>4506.16</v>
      </c>
      <c r="D283" s="9">
        <v>1.4284971576895813</v>
      </c>
      <c r="E283" s="4" t="s">
        <v>610</v>
      </c>
      <c r="F283" s="4" t="s">
        <v>609</v>
      </c>
      <c r="G283" s="4" t="s">
        <v>623</v>
      </c>
    </row>
    <row r="284" spans="1:7" x14ac:dyDescent="0.25">
      <c r="A284" s="4" t="s">
        <v>289</v>
      </c>
      <c r="B284" s="3">
        <f t="shared" si="4"/>
        <v>2.8090725167139271E-4</v>
      </c>
      <c r="C284" s="2">
        <v>4458.76</v>
      </c>
      <c r="D284" s="9">
        <v>0.41934898937002663</v>
      </c>
      <c r="E284" s="4" t="s">
        <v>642</v>
      </c>
      <c r="F284" s="4" t="s">
        <v>606</v>
      </c>
      <c r="G284" s="4" t="s">
        <v>635</v>
      </c>
    </row>
    <row r="285" spans="1:7" x14ac:dyDescent="0.25">
      <c r="A285" s="4" t="s">
        <v>477</v>
      </c>
      <c r="B285" s="3">
        <f t="shared" si="4"/>
        <v>2.7638628521885005E-4</v>
      </c>
      <c r="C285" s="2">
        <v>4387</v>
      </c>
      <c r="D285" s="9">
        <v>4.9819097737188649</v>
      </c>
      <c r="E285" s="4" t="s">
        <v>642</v>
      </c>
      <c r="F285" s="4" t="s">
        <v>608</v>
      </c>
      <c r="G285" s="4" t="s">
        <v>626</v>
      </c>
    </row>
    <row r="286" spans="1:7" x14ac:dyDescent="0.25">
      <c r="A286" s="4" t="s">
        <v>203</v>
      </c>
      <c r="B286" s="3">
        <f t="shared" si="4"/>
        <v>2.6907058532379355E-4</v>
      </c>
      <c r="C286" s="2">
        <v>4270.88</v>
      </c>
      <c r="D286" s="9">
        <v>1.084745900467259</v>
      </c>
      <c r="E286" s="4" t="s">
        <v>642</v>
      </c>
      <c r="F286" s="4" t="s">
        <v>605</v>
      </c>
      <c r="G286" s="4" t="s">
        <v>614</v>
      </c>
    </row>
    <row r="287" spans="1:7" x14ac:dyDescent="0.25">
      <c r="A287" s="4" t="s">
        <v>103</v>
      </c>
      <c r="B287" s="3">
        <f t="shared" si="4"/>
        <v>2.6540832529193311E-4</v>
      </c>
      <c r="C287" s="2">
        <v>4212.75</v>
      </c>
      <c r="D287" s="9">
        <v>0.99800836595274711</v>
      </c>
      <c r="E287" s="4" t="s">
        <v>642</v>
      </c>
      <c r="F287" s="4" t="s">
        <v>606</v>
      </c>
      <c r="G287" s="4" t="s">
        <v>633</v>
      </c>
    </row>
    <row r="288" spans="1:7" x14ac:dyDescent="0.25">
      <c r="A288" s="4" t="s">
        <v>199</v>
      </c>
      <c r="B288" s="3">
        <f t="shared" si="4"/>
        <v>2.6389944643827654E-4</v>
      </c>
      <c r="C288" s="2">
        <v>4188.8</v>
      </c>
      <c r="D288" s="9">
        <v>1.6414802948300502</v>
      </c>
      <c r="E288" s="4" t="s">
        <v>642</v>
      </c>
      <c r="F288" s="4" t="s">
        <v>605</v>
      </c>
      <c r="G288" s="4" t="s">
        <v>614</v>
      </c>
    </row>
    <row r="289" spans="1:7" x14ac:dyDescent="0.25">
      <c r="A289" s="4" t="s">
        <v>330</v>
      </c>
      <c r="B289" s="3">
        <f t="shared" si="4"/>
        <v>2.6332046536666463E-4</v>
      </c>
      <c r="C289" s="2">
        <v>4179.6099999999997</v>
      </c>
      <c r="D289" s="9">
        <v>0.75554883090504754</v>
      </c>
      <c r="E289" s="4" t="s">
        <v>642</v>
      </c>
      <c r="F289" s="4" t="s">
        <v>607</v>
      </c>
      <c r="G289" s="4" t="s">
        <v>618</v>
      </c>
    </row>
    <row r="290" spans="1:7" x14ac:dyDescent="0.25">
      <c r="A290" s="4" t="s">
        <v>475</v>
      </c>
      <c r="B290" s="3">
        <f t="shared" si="4"/>
        <v>2.6245356878936549E-4</v>
      </c>
      <c r="C290" s="2">
        <v>4165.8500000000004</v>
      </c>
      <c r="D290" s="9">
        <v>2.9720640179671522</v>
      </c>
      <c r="E290" s="4" t="s">
        <v>643</v>
      </c>
      <c r="F290" s="4" t="s">
        <v>606</v>
      </c>
      <c r="G290" s="4" t="s">
        <v>622</v>
      </c>
    </row>
    <row r="291" spans="1:7" x14ac:dyDescent="0.25">
      <c r="A291" s="4" t="s">
        <v>154</v>
      </c>
      <c r="B291" s="3">
        <f t="shared" si="4"/>
        <v>2.6022962626184659E-4</v>
      </c>
      <c r="C291" s="2">
        <v>4130.55</v>
      </c>
      <c r="D291" s="9">
        <v>1.1478791102425816</v>
      </c>
      <c r="E291" s="4" t="s">
        <v>610</v>
      </c>
      <c r="F291" s="4" t="s">
        <v>609</v>
      </c>
      <c r="G291" s="4" t="s">
        <v>630</v>
      </c>
    </row>
    <row r="292" spans="1:7" x14ac:dyDescent="0.25">
      <c r="A292" s="4" t="s">
        <v>322</v>
      </c>
      <c r="B292" s="3">
        <f t="shared" si="4"/>
        <v>2.5943959115433705E-4</v>
      </c>
      <c r="C292" s="2">
        <v>4118.01</v>
      </c>
      <c r="D292" s="9">
        <v>0.69161339341857053</v>
      </c>
      <c r="E292" s="4" t="s">
        <v>642</v>
      </c>
      <c r="F292" s="4" t="s">
        <v>608</v>
      </c>
      <c r="G292" s="4" t="s">
        <v>636</v>
      </c>
    </row>
    <row r="293" spans="1:7" x14ac:dyDescent="0.25">
      <c r="A293" s="4" t="s">
        <v>496</v>
      </c>
      <c r="B293" s="3">
        <f t="shared" si="4"/>
        <v>2.5855694427585148E-4</v>
      </c>
      <c r="C293" s="2">
        <v>4104</v>
      </c>
      <c r="D293" s="9">
        <v>1.9437119214331182</v>
      </c>
      <c r="E293" s="4" t="s">
        <v>610</v>
      </c>
      <c r="F293" s="4" t="s">
        <v>609</v>
      </c>
      <c r="G293" s="4" t="s">
        <v>630</v>
      </c>
    </row>
    <row r="294" spans="1:7" x14ac:dyDescent="0.25">
      <c r="A294" s="4" t="s">
        <v>223</v>
      </c>
      <c r="B294" s="3">
        <f t="shared" si="4"/>
        <v>2.5691513288018177E-4</v>
      </c>
      <c r="C294" s="2">
        <v>4077.94</v>
      </c>
      <c r="D294" s="9">
        <v>0.32209898520739833</v>
      </c>
      <c r="E294" s="4" t="s">
        <v>642</v>
      </c>
      <c r="F294" s="4" t="s">
        <v>608</v>
      </c>
      <c r="G294" s="4" t="s">
        <v>636</v>
      </c>
    </row>
    <row r="295" spans="1:7" x14ac:dyDescent="0.25">
      <c r="A295" s="4" t="s">
        <v>332</v>
      </c>
      <c r="B295" s="3">
        <f t="shared" si="4"/>
        <v>2.5623849994121424E-4</v>
      </c>
      <c r="C295" s="2">
        <v>4067.2</v>
      </c>
      <c r="D295" s="9">
        <v>1.2500238190514301</v>
      </c>
      <c r="E295" s="4" t="s">
        <v>642</v>
      </c>
      <c r="F295" s="4" t="s">
        <v>606</v>
      </c>
      <c r="G295" s="4" t="s">
        <v>615</v>
      </c>
    </row>
    <row r="296" spans="1:7" x14ac:dyDescent="0.25">
      <c r="A296" s="4" t="s">
        <v>102</v>
      </c>
      <c r="B296" s="3">
        <f t="shared" si="4"/>
        <v>2.5609800725463159E-4</v>
      </c>
      <c r="C296" s="2">
        <v>4064.97</v>
      </c>
      <c r="D296" s="9">
        <v>2.6260174681516317</v>
      </c>
      <c r="E296" s="4" t="s">
        <v>610</v>
      </c>
      <c r="F296" s="4" t="s">
        <v>610</v>
      </c>
      <c r="G296" s="4" t="s">
        <v>625</v>
      </c>
    </row>
    <row r="297" spans="1:7" x14ac:dyDescent="0.25">
      <c r="A297" s="4" t="s">
        <v>292</v>
      </c>
      <c r="B297" s="3">
        <f t="shared" si="4"/>
        <v>2.5468237018399847E-4</v>
      </c>
      <c r="C297" s="2">
        <v>4042.5</v>
      </c>
      <c r="D297" s="9">
        <v>0.91765590389276785</v>
      </c>
      <c r="E297" s="4" t="s">
        <v>642</v>
      </c>
      <c r="F297" s="4" t="s">
        <v>605</v>
      </c>
      <c r="G297" s="4" t="s">
        <v>614</v>
      </c>
    </row>
    <row r="298" spans="1:7" x14ac:dyDescent="0.25">
      <c r="A298" s="4" t="s">
        <v>552</v>
      </c>
      <c r="B298" s="3">
        <f t="shared" si="4"/>
        <v>2.5200481898231139E-4</v>
      </c>
      <c r="C298" s="2">
        <v>4000</v>
      </c>
      <c r="D298" s="9">
        <v>0.74886355275472272</v>
      </c>
      <c r="E298" s="4" t="s">
        <v>610</v>
      </c>
      <c r="F298" s="4" t="s">
        <v>610</v>
      </c>
      <c r="G298" s="4" t="s">
        <v>625</v>
      </c>
    </row>
    <row r="299" spans="1:7" x14ac:dyDescent="0.25">
      <c r="A299" s="4" t="s">
        <v>515</v>
      </c>
      <c r="B299" s="3">
        <f t="shared" si="4"/>
        <v>2.5137480693485564E-4</v>
      </c>
      <c r="C299" s="2">
        <v>3990</v>
      </c>
      <c r="D299" s="9">
        <v>3.1734114252355403</v>
      </c>
      <c r="E299" s="4" t="s">
        <v>642</v>
      </c>
      <c r="F299" s="4" t="s">
        <v>612</v>
      </c>
      <c r="G299" s="4" t="s">
        <v>627</v>
      </c>
    </row>
    <row r="300" spans="1:7" x14ac:dyDescent="0.25">
      <c r="A300" s="4" t="s">
        <v>416</v>
      </c>
      <c r="B300" s="3">
        <f t="shared" si="4"/>
        <v>2.4768293633676479E-4</v>
      </c>
      <c r="C300" s="2">
        <v>3931.4</v>
      </c>
      <c r="D300" s="9">
        <v>0.90304103905077093</v>
      </c>
      <c r="E300" s="4" t="s">
        <v>610</v>
      </c>
      <c r="F300" s="4" t="s">
        <v>609</v>
      </c>
      <c r="G300" s="4" t="s">
        <v>630</v>
      </c>
    </row>
    <row r="301" spans="1:7" x14ac:dyDescent="0.25">
      <c r="A301" s="4" t="s">
        <v>568</v>
      </c>
      <c r="B301" s="3">
        <f t="shared" si="4"/>
        <v>2.4759662468626332E-4</v>
      </c>
      <c r="C301" s="2">
        <v>3930.03</v>
      </c>
      <c r="D301" s="9">
        <v>3.0440830989613792</v>
      </c>
      <c r="E301" s="4" t="s">
        <v>642</v>
      </c>
      <c r="F301" s="4" t="s">
        <v>606</v>
      </c>
      <c r="G301" s="4" t="s">
        <v>615</v>
      </c>
    </row>
    <row r="302" spans="1:7" x14ac:dyDescent="0.25">
      <c r="A302" s="4" t="s">
        <v>291</v>
      </c>
      <c r="B302" s="3">
        <f t="shared" si="4"/>
        <v>2.4074020357380208E-4</v>
      </c>
      <c r="C302" s="2">
        <v>3821.2</v>
      </c>
      <c r="D302" s="9">
        <v>0.97164352999630277</v>
      </c>
      <c r="E302" s="4" t="s">
        <v>610</v>
      </c>
      <c r="F302" s="4" t="s">
        <v>611</v>
      </c>
      <c r="G302" s="4" t="s">
        <v>624</v>
      </c>
    </row>
    <row r="303" spans="1:7" x14ac:dyDescent="0.25">
      <c r="A303" s="4" t="s">
        <v>472</v>
      </c>
      <c r="B303" s="3">
        <f t="shared" si="4"/>
        <v>2.4012972189981746E-4</v>
      </c>
      <c r="C303" s="2">
        <v>3811.51</v>
      </c>
      <c r="D303" s="9">
        <v>2.3181448564566383</v>
      </c>
      <c r="E303" s="4" t="s">
        <v>642</v>
      </c>
      <c r="F303" s="4" t="s">
        <v>609</v>
      </c>
      <c r="G303" s="4" t="s">
        <v>637</v>
      </c>
    </row>
    <row r="304" spans="1:7" x14ac:dyDescent="0.25">
      <c r="A304" s="4" t="s">
        <v>91</v>
      </c>
      <c r="B304" s="3">
        <f t="shared" si="4"/>
        <v>2.3137255444018214E-4</v>
      </c>
      <c r="C304" s="2">
        <v>3672.51</v>
      </c>
      <c r="D304" s="9">
        <v>1.2554636878842016</v>
      </c>
      <c r="E304" s="4" t="s">
        <v>642</v>
      </c>
      <c r="F304" s="4" t="s">
        <v>607</v>
      </c>
      <c r="G304" s="4" t="s">
        <v>617</v>
      </c>
    </row>
    <row r="305" spans="1:7" x14ac:dyDescent="0.25">
      <c r="A305" s="4" t="s">
        <v>101</v>
      </c>
      <c r="B305" s="3">
        <f t="shared" si="4"/>
        <v>2.3111424950072524E-4</v>
      </c>
      <c r="C305" s="2">
        <v>3668.41</v>
      </c>
      <c r="D305" s="9">
        <v>2.0042309240996037</v>
      </c>
      <c r="E305" s="4" t="s">
        <v>642</v>
      </c>
      <c r="F305" s="4" t="s">
        <v>607</v>
      </c>
      <c r="G305" s="4" t="s">
        <v>617</v>
      </c>
    </row>
    <row r="306" spans="1:7" x14ac:dyDescent="0.25">
      <c r="A306" s="4" t="s">
        <v>105</v>
      </c>
      <c r="B306" s="3">
        <f t="shared" si="4"/>
        <v>2.2998463789963703E-4</v>
      </c>
      <c r="C306" s="2">
        <v>3650.48</v>
      </c>
      <c r="D306" s="9">
        <v>1.0147573575523601</v>
      </c>
      <c r="E306" s="4" t="s">
        <v>610</v>
      </c>
      <c r="F306" s="4" t="s">
        <v>609</v>
      </c>
      <c r="G306" s="4" t="s">
        <v>630</v>
      </c>
    </row>
    <row r="307" spans="1:7" x14ac:dyDescent="0.25">
      <c r="A307" s="4" t="s">
        <v>14</v>
      </c>
      <c r="B307" s="3">
        <f t="shared" si="4"/>
        <v>2.2973830318908183E-4</v>
      </c>
      <c r="C307" s="2">
        <v>3646.57</v>
      </c>
      <c r="D307" s="9">
        <v>0.71804712259929449</v>
      </c>
      <c r="E307" s="4" t="s">
        <v>643</v>
      </c>
      <c r="F307" s="4" t="s">
        <v>606</v>
      </c>
      <c r="G307" s="4" t="s">
        <v>616</v>
      </c>
    </row>
    <row r="308" spans="1:7" x14ac:dyDescent="0.25">
      <c r="A308" s="4" t="s">
        <v>388</v>
      </c>
      <c r="B308" s="3">
        <f t="shared" si="4"/>
        <v>2.2826218496189293E-4</v>
      </c>
      <c r="C308" s="2">
        <v>3623.14</v>
      </c>
      <c r="D308" s="9">
        <v>0.31470662883963296</v>
      </c>
      <c r="E308" s="4" t="s">
        <v>610</v>
      </c>
      <c r="F308" s="4" t="s">
        <v>609</v>
      </c>
      <c r="G308" s="4" t="s">
        <v>623</v>
      </c>
    </row>
    <row r="309" spans="1:7" x14ac:dyDescent="0.25">
      <c r="A309" s="4" t="s">
        <v>409</v>
      </c>
      <c r="B309" s="3">
        <f t="shared" si="4"/>
        <v>2.2591854014535745E-4</v>
      </c>
      <c r="C309" s="2">
        <v>3585.94</v>
      </c>
      <c r="D309" s="9">
        <v>5.4069857736295717</v>
      </c>
      <c r="E309" s="4" t="s">
        <v>642</v>
      </c>
      <c r="F309" s="4" t="s">
        <v>606</v>
      </c>
      <c r="G309" s="4" t="s">
        <v>635</v>
      </c>
    </row>
    <row r="310" spans="1:7" x14ac:dyDescent="0.25">
      <c r="A310" s="4" t="s">
        <v>431</v>
      </c>
      <c r="B310" s="3">
        <f t="shared" si="4"/>
        <v>2.2117013934368324E-4</v>
      </c>
      <c r="C310" s="2">
        <v>3510.57</v>
      </c>
      <c r="D310" s="9">
        <v>8.6280866207723719</v>
      </c>
      <c r="E310" s="4" t="s">
        <v>642</v>
      </c>
      <c r="F310" s="4" t="s">
        <v>607</v>
      </c>
      <c r="G310" s="4" t="s">
        <v>617</v>
      </c>
    </row>
    <row r="311" spans="1:7" x14ac:dyDescent="0.25">
      <c r="A311" s="4" t="s">
        <v>274</v>
      </c>
      <c r="B311" s="3">
        <f t="shared" si="4"/>
        <v>2.1954596828534223E-4</v>
      </c>
      <c r="C311" s="2">
        <v>3484.79</v>
      </c>
      <c r="D311" s="9">
        <v>3.4888405438714347</v>
      </c>
      <c r="E311" s="4" t="s">
        <v>643</v>
      </c>
      <c r="F311" s="4" t="s">
        <v>606</v>
      </c>
      <c r="G311" s="4" t="s">
        <v>616</v>
      </c>
    </row>
    <row r="312" spans="1:7" x14ac:dyDescent="0.25">
      <c r="A312" s="4" t="s">
        <v>569</v>
      </c>
      <c r="B312" s="3">
        <f t="shared" si="4"/>
        <v>2.184938481660911E-4</v>
      </c>
      <c r="C312" s="2">
        <v>3468.09</v>
      </c>
      <c r="D312" s="9">
        <v>2.076074047113925</v>
      </c>
      <c r="E312" s="4" t="s">
        <v>642</v>
      </c>
      <c r="F312" s="4" t="s">
        <v>609</v>
      </c>
      <c r="G312" s="4" t="s">
        <v>637</v>
      </c>
    </row>
    <row r="313" spans="1:7" x14ac:dyDescent="0.25">
      <c r="A313" s="4" t="s">
        <v>308</v>
      </c>
      <c r="B313" s="3">
        <f t="shared" si="4"/>
        <v>2.1821538284111564E-4</v>
      </c>
      <c r="C313" s="2">
        <v>3463.67</v>
      </c>
      <c r="D313" s="9">
        <v>0.84690097380885254</v>
      </c>
      <c r="E313" s="4" t="s">
        <v>642</v>
      </c>
      <c r="F313" s="4" t="s">
        <v>606</v>
      </c>
      <c r="G313" s="4" t="s">
        <v>633</v>
      </c>
    </row>
    <row r="314" spans="1:7" x14ac:dyDescent="0.25">
      <c r="A314" s="4" t="s">
        <v>467</v>
      </c>
      <c r="B314" s="3">
        <f t="shared" si="4"/>
        <v>2.1756395038404635E-4</v>
      </c>
      <c r="C314" s="2">
        <v>3453.33</v>
      </c>
      <c r="D314" s="9">
        <v>0.99157457504623603</v>
      </c>
      <c r="E314" s="4" t="s">
        <v>642</v>
      </c>
      <c r="F314" s="4" t="s">
        <v>608</v>
      </c>
      <c r="G314" s="4" t="s">
        <v>631</v>
      </c>
    </row>
    <row r="315" spans="1:7" x14ac:dyDescent="0.25">
      <c r="A315" s="4" t="s">
        <v>557</v>
      </c>
      <c r="B315" s="3">
        <f t="shared" si="4"/>
        <v>2.1738187690233164E-4</v>
      </c>
      <c r="C315" s="2">
        <v>3450.44</v>
      </c>
      <c r="D315" s="9">
        <v>0.81773669866097876</v>
      </c>
      <c r="E315" s="4" t="s">
        <v>610</v>
      </c>
      <c r="F315" s="4" t="s">
        <v>611</v>
      </c>
      <c r="G315" s="4" t="s">
        <v>624</v>
      </c>
    </row>
    <row r="316" spans="1:7" x14ac:dyDescent="0.25">
      <c r="A316" s="4" t="s">
        <v>288</v>
      </c>
      <c r="B316" s="3">
        <f t="shared" si="4"/>
        <v>2.1640913830105993E-4</v>
      </c>
      <c r="C316" s="2">
        <v>3435</v>
      </c>
      <c r="D316" s="9">
        <v>2.3792389067553068</v>
      </c>
      <c r="E316" s="4" t="s">
        <v>643</v>
      </c>
      <c r="F316" s="4" t="s">
        <v>606</v>
      </c>
      <c r="G316" s="4" t="s">
        <v>622</v>
      </c>
    </row>
    <row r="317" spans="1:7" x14ac:dyDescent="0.25">
      <c r="A317" s="4" t="s">
        <v>513</v>
      </c>
      <c r="B317" s="3">
        <f t="shared" si="4"/>
        <v>2.1640913830105993E-4</v>
      </c>
      <c r="C317" s="2">
        <v>3435</v>
      </c>
      <c r="D317" s="9">
        <v>1.1939553533690743</v>
      </c>
      <c r="E317" s="4" t="s">
        <v>642</v>
      </c>
      <c r="F317" s="4" t="s">
        <v>608</v>
      </c>
      <c r="G317" s="4" t="s">
        <v>626</v>
      </c>
    </row>
    <row r="318" spans="1:7" x14ac:dyDescent="0.25">
      <c r="A318" s="4" t="s">
        <v>118</v>
      </c>
      <c r="B318" s="3">
        <f t="shared" si="4"/>
        <v>2.1622013468682318E-4</v>
      </c>
      <c r="C318" s="2">
        <v>3432</v>
      </c>
      <c r="D318" s="9">
        <v>1.9236837871907995</v>
      </c>
      <c r="E318" s="4" t="s">
        <v>642</v>
      </c>
      <c r="F318" s="4" t="s">
        <v>609</v>
      </c>
      <c r="G318" s="4" t="s">
        <v>637</v>
      </c>
    </row>
    <row r="319" spans="1:7" x14ac:dyDescent="0.25">
      <c r="A319" s="4" t="s">
        <v>324</v>
      </c>
      <c r="B319" s="3">
        <f t="shared" si="4"/>
        <v>2.1449138162860454E-4</v>
      </c>
      <c r="C319" s="2">
        <v>3404.56</v>
      </c>
      <c r="D319" s="9">
        <v>0.51265950778025582</v>
      </c>
      <c r="E319" s="4" t="s">
        <v>610</v>
      </c>
      <c r="F319" s="4" t="s">
        <v>609</v>
      </c>
      <c r="G319" s="4" t="s">
        <v>623</v>
      </c>
    </row>
    <row r="320" spans="1:7" x14ac:dyDescent="0.25">
      <c r="A320" s="4" t="s">
        <v>536</v>
      </c>
      <c r="B320" s="3">
        <f t="shared" si="4"/>
        <v>2.1410455423146669E-4</v>
      </c>
      <c r="C320" s="2">
        <v>3398.42</v>
      </c>
      <c r="D320" s="9">
        <v>0.69435332495499413</v>
      </c>
      <c r="E320" s="4" t="s">
        <v>643</v>
      </c>
      <c r="F320" s="4" t="s">
        <v>611</v>
      </c>
      <c r="G320" s="4" t="s">
        <v>639</v>
      </c>
    </row>
    <row r="321" spans="1:7" x14ac:dyDescent="0.25">
      <c r="A321" s="4" t="s">
        <v>368</v>
      </c>
      <c r="B321" s="3">
        <f t="shared" si="4"/>
        <v>2.1118948848788881E-4</v>
      </c>
      <c r="C321" s="2">
        <v>3352.15</v>
      </c>
      <c r="D321" s="9">
        <v>0.37551143219835076</v>
      </c>
      <c r="E321" s="4" t="s">
        <v>642</v>
      </c>
      <c r="F321" s="4" t="s">
        <v>608</v>
      </c>
      <c r="G321" s="4" t="s">
        <v>636</v>
      </c>
    </row>
    <row r="322" spans="1:7" x14ac:dyDescent="0.25">
      <c r="A322" s="4" t="s">
        <v>422</v>
      </c>
      <c r="B322" s="3">
        <f t="shared" si="4"/>
        <v>2.1058152686209396E-4</v>
      </c>
      <c r="C322" s="2">
        <v>3342.5</v>
      </c>
      <c r="D322" s="9">
        <v>1.2565718614368715</v>
      </c>
      <c r="E322" s="4" t="s">
        <v>642</v>
      </c>
      <c r="F322" s="4" t="s">
        <v>605</v>
      </c>
      <c r="G322" s="4" t="s">
        <v>614</v>
      </c>
    </row>
    <row r="323" spans="1:7" x14ac:dyDescent="0.25">
      <c r="A323" s="4" t="s">
        <v>248</v>
      </c>
      <c r="B323" s="3">
        <f t="shared" si="4"/>
        <v>2.0741067622724905E-4</v>
      </c>
      <c r="C323" s="2">
        <v>3292.17</v>
      </c>
      <c r="D323" s="9">
        <v>1.0120800830034968</v>
      </c>
      <c r="E323" s="4" t="s">
        <v>642</v>
      </c>
      <c r="F323" s="4" t="s">
        <v>608</v>
      </c>
      <c r="G323" s="4" t="s">
        <v>628</v>
      </c>
    </row>
    <row r="324" spans="1:7" x14ac:dyDescent="0.25">
      <c r="A324" s="4" t="s">
        <v>27</v>
      </c>
      <c r="B324" s="3">
        <f t="shared" si="4"/>
        <v>2.0691485674590135E-4</v>
      </c>
      <c r="C324" s="2">
        <v>3284.3</v>
      </c>
      <c r="D324" s="9">
        <v>2.045748576546925</v>
      </c>
      <c r="E324" s="4" t="s">
        <v>642</v>
      </c>
      <c r="F324" s="4" t="s">
        <v>609</v>
      </c>
      <c r="G324" s="4" t="s">
        <v>637</v>
      </c>
    </row>
    <row r="325" spans="1:7" x14ac:dyDescent="0.25">
      <c r="A325" s="4" t="s">
        <v>603</v>
      </c>
      <c r="B325" s="3">
        <f t="shared" si="4"/>
        <v>2.0601393951803957E-4</v>
      </c>
      <c r="C325" s="2">
        <v>3270</v>
      </c>
      <c r="D325" s="9">
        <v>2.6999690370523273</v>
      </c>
      <c r="E325" s="4" t="s">
        <v>610</v>
      </c>
      <c r="F325" s="4" t="s">
        <v>611</v>
      </c>
      <c r="G325" s="4" t="s">
        <v>624</v>
      </c>
    </row>
    <row r="326" spans="1:7" x14ac:dyDescent="0.25">
      <c r="A326" s="4" t="s">
        <v>30</v>
      </c>
      <c r="B326" s="3">
        <f t="shared" si="4"/>
        <v>2.0236112966689096E-4</v>
      </c>
      <c r="C326" s="2">
        <v>3212.02</v>
      </c>
      <c r="D326" s="9">
        <v>0.92990386614099829</v>
      </c>
      <c r="E326" s="4" t="s">
        <v>642</v>
      </c>
      <c r="F326" s="4" t="s">
        <v>605</v>
      </c>
      <c r="G326" s="4" t="s">
        <v>614</v>
      </c>
    </row>
    <row r="327" spans="1:7" x14ac:dyDescent="0.25">
      <c r="A327" s="4" t="s">
        <v>598</v>
      </c>
      <c r="B327" s="3">
        <f t="shared" si="4"/>
        <v>2.0124537833084678E-4</v>
      </c>
      <c r="C327" s="2">
        <v>3194.31</v>
      </c>
      <c r="D327" s="9">
        <v>3.6421319796954315</v>
      </c>
      <c r="E327" s="4" t="s">
        <v>642</v>
      </c>
      <c r="F327" s="4" t="s">
        <v>606</v>
      </c>
      <c r="G327" s="4" t="s">
        <v>615</v>
      </c>
    </row>
    <row r="328" spans="1:7" x14ac:dyDescent="0.25">
      <c r="A328" s="4" t="s">
        <v>460</v>
      </c>
      <c r="B328" s="3">
        <f t="shared" si="4"/>
        <v>2.0116284675263007E-4</v>
      </c>
      <c r="C328" s="2">
        <v>3193</v>
      </c>
      <c r="D328" s="9">
        <v>3.6735943008090421</v>
      </c>
      <c r="E328" s="4" t="s">
        <v>642</v>
      </c>
      <c r="F328" s="4" t="s">
        <v>606</v>
      </c>
      <c r="G328" s="4" t="s">
        <v>638</v>
      </c>
    </row>
    <row r="329" spans="1:7" x14ac:dyDescent="0.25">
      <c r="A329" s="4" t="s">
        <v>432</v>
      </c>
      <c r="B329" s="3">
        <f t="shared" si="4"/>
        <v>1.9467372266383556E-4</v>
      </c>
      <c r="C329" s="2">
        <v>3090</v>
      </c>
      <c r="D329" s="9">
        <v>0.92790897963645191</v>
      </c>
      <c r="E329" s="4" t="s">
        <v>642</v>
      </c>
      <c r="F329" s="4" t="s">
        <v>607</v>
      </c>
      <c r="G329" s="4" t="s">
        <v>617</v>
      </c>
    </row>
    <row r="330" spans="1:7" x14ac:dyDescent="0.25">
      <c r="A330" s="4" t="s">
        <v>19</v>
      </c>
      <c r="B330" s="3">
        <f t="shared" ref="B330:B393" si="5">C330/SUM($C$10:$C$614)</f>
        <v>1.9326816578596172E-4</v>
      </c>
      <c r="C330" s="2">
        <v>3067.69</v>
      </c>
      <c r="D330" s="9">
        <v>3.307439688111852</v>
      </c>
      <c r="E330" s="4" t="s">
        <v>642</v>
      </c>
      <c r="F330" s="4" t="s">
        <v>608</v>
      </c>
      <c r="G330" s="4" t="s">
        <v>619</v>
      </c>
    </row>
    <row r="331" spans="1:7" x14ac:dyDescent="0.25">
      <c r="A331" s="4" t="s">
        <v>562</v>
      </c>
      <c r="B331" s="3">
        <f t="shared" si="5"/>
        <v>1.9313145317166383E-4</v>
      </c>
      <c r="C331" s="2">
        <v>3065.52</v>
      </c>
      <c r="D331" s="9">
        <v>0.40044533986164055</v>
      </c>
      <c r="E331" s="4" t="s">
        <v>642</v>
      </c>
      <c r="F331" s="4" t="s">
        <v>612</v>
      </c>
      <c r="G331" s="4" t="s">
        <v>634</v>
      </c>
    </row>
    <row r="332" spans="1:7" x14ac:dyDescent="0.25">
      <c r="A332" s="4" t="s">
        <v>303</v>
      </c>
      <c r="B332" s="3">
        <f t="shared" si="5"/>
        <v>1.9303569134045053E-4</v>
      </c>
      <c r="C332" s="2">
        <v>3064</v>
      </c>
      <c r="D332" s="9">
        <v>2.1836301854090174</v>
      </c>
      <c r="E332" s="4" t="s">
        <v>643</v>
      </c>
      <c r="F332" s="4" t="s">
        <v>606</v>
      </c>
      <c r="G332" s="4" t="s">
        <v>622</v>
      </c>
    </row>
    <row r="333" spans="1:7" x14ac:dyDescent="0.25">
      <c r="A333" s="4" t="s">
        <v>197</v>
      </c>
      <c r="B333" s="3">
        <f t="shared" si="5"/>
        <v>1.9185252871532858E-4</v>
      </c>
      <c r="C333" s="2">
        <v>3045.22</v>
      </c>
      <c r="D333" s="9">
        <v>0.55600379552442891</v>
      </c>
      <c r="E333" s="4" t="s">
        <v>610</v>
      </c>
      <c r="F333" s="4" t="s">
        <v>609</v>
      </c>
      <c r="G333" s="4" t="s">
        <v>630</v>
      </c>
    </row>
    <row r="334" spans="1:7" x14ac:dyDescent="0.25">
      <c r="A334" s="4" t="s">
        <v>529</v>
      </c>
      <c r="B334" s="3">
        <f t="shared" si="5"/>
        <v>1.9150224201694316E-4</v>
      </c>
      <c r="C334" s="2">
        <v>3039.66</v>
      </c>
      <c r="D334" s="9">
        <v>1.931878415326594</v>
      </c>
      <c r="E334" s="4" t="s">
        <v>642</v>
      </c>
      <c r="F334" s="4" t="s">
        <v>608</v>
      </c>
      <c r="G334" s="4" t="s">
        <v>628</v>
      </c>
    </row>
    <row r="335" spans="1:7" x14ac:dyDescent="0.25">
      <c r="A335" s="4" t="s">
        <v>400</v>
      </c>
      <c r="B335" s="3">
        <f t="shared" si="5"/>
        <v>1.9091255074052459E-4</v>
      </c>
      <c r="C335" s="2">
        <v>3030.3</v>
      </c>
      <c r="D335" s="9">
        <v>2.2359233781383758</v>
      </c>
      <c r="E335" s="4" t="s">
        <v>643</v>
      </c>
      <c r="F335" s="4" t="s">
        <v>606</v>
      </c>
      <c r="G335" s="4" t="s">
        <v>622</v>
      </c>
    </row>
    <row r="336" spans="1:7" x14ac:dyDescent="0.25">
      <c r="A336" s="4" t="s">
        <v>184</v>
      </c>
      <c r="B336" s="3">
        <f t="shared" si="5"/>
        <v>1.8852921516499934E-4</v>
      </c>
      <c r="C336" s="2">
        <v>2992.47</v>
      </c>
      <c r="D336" s="9">
        <v>0.56597885440192219</v>
      </c>
      <c r="E336" s="4" t="s">
        <v>610</v>
      </c>
      <c r="F336" s="4" t="s">
        <v>610</v>
      </c>
      <c r="G336" s="4" t="s">
        <v>625</v>
      </c>
    </row>
    <row r="337" spans="1:7" x14ac:dyDescent="0.25">
      <c r="A337" s="4" t="s">
        <v>206</v>
      </c>
      <c r="B337" s="3">
        <f t="shared" si="5"/>
        <v>1.8824759977978663E-4</v>
      </c>
      <c r="C337" s="2">
        <v>2988</v>
      </c>
      <c r="D337" s="9">
        <v>3.5969837341217485</v>
      </c>
      <c r="E337" s="4" t="s">
        <v>643</v>
      </c>
      <c r="F337" s="4" t="s">
        <v>606</v>
      </c>
      <c r="G337" s="4" t="s">
        <v>622</v>
      </c>
    </row>
    <row r="338" spans="1:7" x14ac:dyDescent="0.25">
      <c r="A338" s="4" t="s">
        <v>342</v>
      </c>
      <c r="B338" s="3">
        <f t="shared" si="5"/>
        <v>1.8787526265974026E-4</v>
      </c>
      <c r="C338" s="2">
        <v>2982.09</v>
      </c>
      <c r="D338" s="9">
        <v>0.6681293972095349</v>
      </c>
      <c r="E338" s="4" t="s">
        <v>610</v>
      </c>
      <c r="F338" s="4" t="s">
        <v>609</v>
      </c>
      <c r="G338" s="4" t="s">
        <v>623</v>
      </c>
    </row>
    <row r="339" spans="1:7" x14ac:dyDescent="0.25">
      <c r="A339" s="4" t="s">
        <v>35</v>
      </c>
      <c r="B339" s="3">
        <f t="shared" si="5"/>
        <v>1.8783431187665564E-4</v>
      </c>
      <c r="C339" s="2">
        <v>2981.44</v>
      </c>
      <c r="D339" s="9">
        <v>1.5111101650115839</v>
      </c>
      <c r="E339" s="4" t="s">
        <v>642</v>
      </c>
      <c r="F339" s="4" t="s">
        <v>609</v>
      </c>
      <c r="G339" s="4" t="s">
        <v>637</v>
      </c>
    </row>
    <row r="340" spans="1:7" x14ac:dyDescent="0.25">
      <c r="A340" s="4" t="s">
        <v>22</v>
      </c>
      <c r="B340" s="3">
        <f t="shared" si="5"/>
        <v>1.8613705942080975E-4</v>
      </c>
      <c r="C340" s="2">
        <v>2954.5</v>
      </c>
      <c r="D340" s="9">
        <v>2.8231474199901196</v>
      </c>
      <c r="E340" s="4" t="s">
        <v>642</v>
      </c>
      <c r="F340" s="4" t="s">
        <v>609</v>
      </c>
      <c r="G340" s="4" t="s">
        <v>637</v>
      </c>
    </row>
    <row r="341" spans="1:7" x14ac:dyDescent="0.25">
      <c r="A341" s="4" t="s">
        <v>16</v>
      </c>
      <c r="B341" s="3">
        <f t="shared" si="5"/>
        <v>1.8354140978529197E-4</v>
      </c>
      <c r="C341" s="2">
        <v>2913.3</v>
      </c>
      <c r="D341" s="9">
        <v>0.60748144901413803</v>
      </c>
      <c r="E341" s="4" t="s">
        <v>642</v>
      </c>
      <c r="F341" s="4" t="s">
        <v>606</v>
      </c>
      <c r="G341" s="4" t="s">
        <v>633</v>
      </c>
    </row>
    <row r="342" spans="1:7" x14ac:dyDescent="0.25">
      <c r="A342" s="4" t="s">
        <v>255</v>
      </c>
      <c r="B342" s="3">
        <f t="shared" si="5"/>
        <v>1.789234214774411E-4</v>
      </c>
      <c r="C342" s="2">
        <v>2840</v>
      </c>
      <c r="D342" s="9">
        <v>0.80022699396702102</v>
      </c>
      <c r="E342" s="4" t="s">
        <v>642</v>
      </c>
      <c r="F342" s="4" t="s">
        <v>608</v>
      </c>
      <c r="G342" s="4" t="s">
        <v>628</v>
      </c>
    </row>
    <row r="343" spans="1:7" x14ac:dyDescent="0.25">
      <c r="A343" s="4" t="s">
        <v>558</v>
      </c>
      <c r="B343" s="3">
        <f t="shared" si="5"/>
        <v>1.776369368765364E-4</v>
      </c>
      <c r="C343" s="2">
        <v>2819.58</v>
      </c>
      <c r="D343" s="9">
        <v>1.1267138491760778</v>
      </c>
      <c r="E343" s="4" t="s">
        <v>642</v>
      </c>
      <c r="F343" s="4" t="s">
        <v>606</v>
      </c>
      <c r="G343" s="4" t="s">
        <v>633</v>
      </c>
    </row>
    <row r="344" spans="1:7" x14ac:dyDescent="0.25">
      <c r="A344" s="4" t="s">
        <v>189</v>
      </c>
      <c r="B344" s="3">
        <f t="shared" si="5"/>
        <v>1.7199580900361736E-4</v>
      </c>
      <c r="C344" s="2">
        <v>2730.04</v>
      </c>
      <c r="D344" s="9">
        <v>0.75108169310591388</v>
      </c>
      <c r="E344" s="4" t="s">
        <v>642</v>
      </c>
      <c r="F344" s="4" t="s">
        <v>608</v>
      </c>
      <c r="G344" s="4" t="s">
        <v>626</v>
      </c>
    </row>
    <row r="345" spans="1:7" x14ac:dyDescent="0.25">
      <c r="A345" s="4" t="s">
        <v>510</v>
      </c>
      <c r="B345" s="3">
        <f t="shared" si="5"/>
        <v>1.7156299072701523E-4</v>
      </c>
      <c r="C345" s="2">
        <v>2723.17</v>
      </c>
      <c r="D345" s="9">
        <v>1.0558527931437052</v>
      </c>
      <c r="E345" s="4" t="s">
        <v>642</v>
      </c>
      <c r="F345" s="4" t="s">
        <v>608</v>
      </c>
      <c r="G345" s="4" t="s">
        <v>626</v>
      </c>
    </row>
    <row r="346" spans="1:7" x14ac:dyDescent="0.25">
      <c r="A346" s="4" t="s">
        <v>573</v>
      </c>
      <c r="B346" s="3">
        <f t="shared" si="5"/>
        <v>1.6992243935544041E-4</v>
      </c>
      <c r="C346" s="2">
        <v>2697.13</v>
      </c>
      <c r="D346" s="9">
        <v>1.755741688620517</v>
      </c>
      <c r="E346" s="4" t="s">
        <v>642</v>
      </c>
      <c r="F346" s="4" t="s">
        <v>608</v>
      </c>
      <c r="G346" s="4" t="s">
        <v>619</v>
      </c>
    </row>
    <row r="347" spans="1:7" x14ac:dyDescent="0.25">
      <c r="A347" s="4" t="s">
        <v>166</v>
      </c>
      <c r="B347" s="3">
        <f t="shared" si="5"/>
        <v>1.6921241577795774E-4</v>
      </c>
      <c r="C347" s="2">
        <v>2685.86</v>
      </c>
      <c r="D347" s="9">
        <v>0.59873127446126428</v>
      </c>
      <c r="E347" s="4" t="s">
        <v>642</v>
      </c>
      <c r="F347" s="4" t="s">
        <v>608</v>
      </c>
      <c r="G347" s="4" t="s">
        <v>631</v>
      </c>
    </row>
    <row r="348" spans="1:7" x14ac:dyDescent="0.25">
      <c r="A348" s="4" t="s">
        <v>397</v>
      </c>
      <c r="B348" s="3">
        <f t="shared" si="5"/>
        <v>1.6823778714054362E-4</v>
      </c>
      <c r="C348" s="2">
        <v>2670.39</v>
      </c>
      <c r="D348" s="9">
        <v>0.5317984989142539</v>
      </c>
      <c r="E348" s="4" t="s">
        <v>610</v>
      </c>
      <c r="F348" s="4" t="s">
        <v>609</v>
      </c>
      <c r="G348" s="4" t="s">
        <v>623</v>
      </c>
    </row>
    <row r="349" spans="1:7" x14ac:dyDescent="0.25">
      <c r="A349" s="4" t="s">
        <v>453</v>
      </c>
      <c r="B349" s="3">
        <f t="shared" si="5"/>
        <v>1.6802421305645612E-4</v>
      </c>
      <c r="C349" s="2">
        <v>2667</v>
      </c>
      <c r="D349" s="9">
        <v>1.8100745205033189</v>
      </c>
      <c r="E349" s="4" t="s">
        <v>610</v>
      </c>
      <c r="F349" s="4" t="s">
        <v>611</v>
      </c>
      <c r="G349" s="4" t="s">
        <v>624</v>
      </c>
    </row>
    <row r="350" spans="1:7" x14ac:dyDescent="0.25">
      <c r="A350" s="4" t="s">
        <v>548</v>
      </c>
      <c r="B350" s="3">
        <f t="shared" si="5"/>
        <v>1.6758320462323709E-4</v>
      </c>
      <c r="C350" s="2">
        <v>2660</v>
      </c>
      <c r="D350" s="9">
        <v>1.3206694701930859</v>
      </c>
      <c r="E350" s="4" t="s">
        <v>642</v>
      </c>
      <c r="F350" s="4" t="s">
        <v>608</v>
      </c>
      <c r="G350" s="4" t="s">
        <v>626</v>
      </c>
    </row>
    <row r="351" spans="1:7" x14ac:dyDescent="0.25">
      <c r="A351" s="4" t="s">
        <v>268</v>
      </c>
      <c r="B351" s="3">
        <f t="shared" si="5"/>
        <v>1.6637673155235925E-4</v>
      </c>
      <c r="C351" s="2">
        <v>2640.85</v>
      </c>
      <c r="D351" s="9">
        <v>1.354271633807945</v>
      </c>
      <c r="E351" s="4" t="s">
        <v>610</v>
      </c>
      <c r="F351" s="4" t="s">
        <v>609</v>
      </c>
      <c r="G351" s="4" t="s">
        <v>623</v>
      </c>
    </row>
    <row r="352" spans="1:7" x14ac:dyDescent="0.25">
      <c r="A352" s="4" t="s">
        <v>281</v>
      </c>
      <c r="B352" s="3">
        <f t="shared" si="5"/>
        <v>1.6581917089036091E-4</v>
      </c>
      <c r="C352" s="2">
        <v>2632</v>
      </c>
      <c r="D352" s="9">
        <v>0.84532998541548832</v>
      </c>
      <c r="E352" s="4" t="s">
        <v>642</v>
      </c>
      <c r="F352" s="4" t="s">
        <v>605</v>
      </c>
      <c r="G352" s="4" t="s">
        <v>614</v>
      </c>
    </row>
    <row r="353" spans="1:7" x14ac:dyDescent="0.25">
      <c r="A353" s="4" t="s">
        <v>323</v>
      </c>
      <c r="B353" s="3">
        <f t="shared" si="5"/>
        <v>1.6320462089341943E-4</v>
      </c>
      <c r="C353" s="2">
        <v>2590.5</v>
      </c>
      <c r="D353" s="9">
        <v>0.64716276399581596</v>
      </c>
      <c r="E353" s="4" t="s">
        <v>610</v>
      </c>
      <c r="F353" s="4" t="s">
        <v>609</v>
      </c>
      <c r="G353" s="4" t="s">
        <v>630</v>
      </c>
    </row>
    <row r="354" spans="1:7" x14ac:dyDescent="0.25">
      <c r="A354" s="4" t="s">
        <v>530</v>
      </c>
      <c r="B354" s="3">
        <f t="shared" si="5"/>
        <v>1.6301309723099286E-4</v>
      </c>
      <c r="C354" s="2">
        <v>2587.46</v>
      </c>
      <c r="D354" s="9">
        <v>0.79257470840457678</v>
      </c>
      <c r="E354" s="4" t="s">
        <v>642</v>
      </c>
      <c r="F354" s="4" t="s">
        <v>606</v>
      </c>
      <c r="G354" s="4" t="s">
        <v>615</v>
      </c>
    </row>
    <row r="355" spans="1:7" x14ac:dyDescent="0.25">
      <c r="A355" s="4" t="s">
        <v>364</v>
      </c>
      <c r="B355" s="3">
        <f t="shared" si="5"/>
        <v>1.6124591343787939E-4</v>
      </c>
      <c r="C355" s="2">
        <v>2559.41</v>
      </c>
      <c r="D355" s="9">
        <v>1.056249153980501</v>
      </c>
      <c r="E355" s="4" t="s">
        <v>610</v>
      </c>
      <c r="F355" s="4" t="s">
        <v>609</v>
      </c>
      <c r="G355" s="4" t="s">
        <v>630</v>
      </c>
    </row>
    <row r="356" spans="1:7" x14ac:dyDescent="0.25">
      <c r="A356" s="4" t="s">
        <v>33</v>
      </c>
      <c r="B356" s="3">
        <f t="shared" si="5"/>
        <v>1.6082632541427385E-4</v>
      </c>
      <c r="C356" s="2">
        <v>2552.75</v>
      </c>
      <c r="D356" s="9">
        <v>2.7850237672089975</v>
      </c>
      <c r="E356" s="4" t="s">
        <v>642</v>
      </c>
      <c r="F356" s="4" t="s">
        <v>606</v>
      </c>
      <c r="G356" s="4" t="s">
        <v>633</v>
      </c>
    </row>
    <row r="357" spans="1:7" x14ac:dyDescent="0.25">
      <c r="A357" s="4" t="s">
        <v>150</v>
      </c>
      <c r="B357" s="3">
        <f t="shared" si="5"/>
        <v>1.6024419428242474E-4</v>
      </c>
      <c r="C357" s="2">
        <v>2543.5100000000002</v>
      </c>
      <c r="D357" s="9">
        <v>0.7788314236957955</v>
      </c>
      <c r="E357" s="4" t="s">
        <v>642</v>
      </c>
      <c r="F357" s="4" t="s">
        <v>609</v>
      </c>
      <c r="G357" s="4" t="s">
        <v>637</v>
      </c>
    </row>
    <row r="358" spans="1:7" x14ac:dyDescent="0.25">
      <c r="A358" s="4" t="s">
        <v>156</v>
      </c>
      <c r="B358" s="3">
        <f t="shared" si="5"/>
        <v>1.5655988382890334E-4</v>
      </c>
      <c r="C358" s="2">
        <v>2485.0300000000002</v>
      </c>
      <c r="D358" s="9">
        <v>1.340011561167419</v>
      </c>
      <c r="E358" s="4" t="s">
        <v>610</v>
      </c>
      <c r="F358" s="4" t="s">
        <v>611</v>
      </c>
      <c r="G358" s="4" t="s">
        <v>624</v>
      </c>
    </row>
    <row r="359" spans="1:7" x14ac:dyDescent="0.25">
      <c r="A359" s="4" t="s">
        <v>257</v>
      </c>
      <c r="B359" s="3">
        <f t="shared" si="5"/>
        <v>1.5343754412171248E-4</v>
      </c>
      <c r="C359" s="2">
        <v>2435.4699999999998</v>
      </c>
      <c r="D359" s="9">
        <v>0.85572847968326937</v>
      </c>
      <c r="E359" s="4" t="s">
        <v>642</v>
      </c>
      <c r="F359" s="4" t="s">
        <v>607</v>
      </c>
      <c r="G359" s="4" t="s">
        <v>617</v>
      </c>
    </row>
    <row r="360" spans="1:7" x14ac:dyDescent="0.25">
      <c r="A360" s="4" t="s">
        <v>353</v>
      </c>
      <c r="B360" s="3">
        <f t="shared" si="5"/>
        <v>1.5218571018341785E-4</v>
      </c>
      <c r="C360" s="2">
        <v>2415.6</v>
      </c>
      <c r="D360" s="9">
        <v>0.96985562175791351</v>
      </c>
      <c r="E360" s="4" t="s">
        <v>642</v>
      </c>
      <c r="F360" s="4" t="s">
        <v>608</v>
      </c>
      <c r="G360" s="4" t="s">
        <v>636</v>
      </c>
    </row>
    <row r="361" spans="1:7" x14ac:dyDescent="0.25">
      <c r="A361" s="4" t="s">
        <v>9</v>
      </c>
      <c r="B361" s="3">
        <f t="shared" si="5"/>
        <v>1.51841723605507E-4</v>
      </c>
      <c r="C361" s="2">
        <v>2410.14</v>
      </c>
      <c r="D361" s="9">
        <v>0.52173190209587661</v>
      </c>
      <c r="E361" s="4" t="s">
        <v>642</v>
      </c>
      <c r="F361" s="4" t="s">
        <v>605</v>
      </c>
      <c r="G361" s="4" t="s">
        <v>614</v>
      </c>
    </row>
    <row r="362" spans="1:7" x14ac:dyDescent="0.25">
      <c r="A362" s="4" t="s">
        <v>302</v>
      </c>
      <c r="B362" s="3">
        <f t="shared" si="5"/>
        <v>1.5153175767815874E-4</v>
      </c>
      <c r="C362" s="2">
        <v>2405.2199999999998</v>
      </c>
      <c r="D362" s="9">
        <v>5.3026301285301702</v>
      </c>
      <c r="E362" s="4" t="s">
        <v>642</v>
      </c>
      <c r="F362" s="4" t="s">
        <v>606</v>
      </c>
      <c r="G362" s="4" t="s">
        <v>633</v>
      </c>
    </row>
    <row r="363" spans="1:7" x14ac:dyDescent="0.25">
      <c r="A363" s="4" t="s">
        <v>124</v>
      </c>
      <c r="B363" s="3">
        <f t="shared" si="5"/>
        <v>1.5145552622041663E-4</v>
      </c>
      <c r="C363" s="2">
        <v>2404.0100000000002</v>
      </c>
      <c r="D363" s="9">
        <v>5.4217881000816419</v>
      </c>
      <c r="E363" s="4" t="s">
        <v>642</v>
      </c>
      <c r="F363" s="4" t="s">
        <v>606</v>
      </c>
      <c r="G363" s="4" t="s">
        <v>633</v>
      </c>
    </row>
    <row r="364" spans="1:7" x14ac:dyDescent="0.25">
      <c r="A364" s="4" t="s">
        <v>374</v>
      </c>
      <c r="B364" s="3">
        <f t="shared" si="5"/>
        <v>1.497418934513369E-4</v>
      </c>
      <c r="C364" s="2">
        <v>2376.81</v>
      </c>
      <c r="D364" s="9">
        <v>1.0847911712756102</v>
      </c>
      <c r="E364" s="4" t="s">
        <v>642</v>
      </c>
      <c r="F364" s="4" t="s">
        <v>609</v>
      </c>
      <c r="G364" s="4" t="s">
        <v>637</v>
      </c>
    </row>
    <row r="365" spans="1:7" x14ac:dyDescent="0.25">
      <c r="A365" s="4" t="s">
        <v>505</v>
      </c>
      <c r="B365" s="3">
        <f t="shared" si="5"/>
        <v>1.4868284319956372E-4</v>
      </c>
      <c r="C365" s="2">
        <v>2360</v>
      </c>
      <c r="D365" s="9">
        <v>1.3120638152258335</v>
      </c>
      <c r="E365" s="4" t="s">
        <v>642</v>
      </c>
      <c r="F365" s="4" t="s">
        <v>605</v>
      </c>
      <c r="G365" s="4" t="s">
        <v>614</v>
      </c>
    </row>
    <row r="366" spans="1:7" x14ac:dyDescent="0.25">
      <c r="A366" s="4" t="s">
        <v>493</v>
      </c>
      <c r="B366" s="3">
        <f t="shared" si="5"/>
        <v>1.4717081428566986E-4</v>
      </c>
      <c r="C366" s="2">
        <v>2336</v>
      </c>
      <c r="D366" s="9">
        <v>0.41737822865108576</v>
      </c>
      <c r="E366" s="4" t="s">
        <v>642</v>
      </c>
      <c r="F366" s="4" t="s">
        <v>609</v>
      </c>
      <c r="G366" s="4" t="s">
        <v>637</v>
      </c>
    </row>
    <row r="367" spans="1:7" x14ac:dyDescent="0.25">
      <c r="A367" s="4" t="s">
        <v>245</v>
      </c>
      <c r="B367" s="3">
        <f t="shared" si="5"/>
        <v>1.4390735187984891E-4</v>
      </c>
      <c r="C367" s="2">
        <v>2284.1999999999998</v>
      </c>
      <c r="D367" s="9">
        <v>0.52145422767839411</v>
      </c>
      <c r="E367" s="4" t="s">
        <v>610</v>
      </c>
      <c r="F367" s="4" t="s">
        <v>609</v>
      </c>
      <c r="G367" s="4" t="s">
        <v>630</v>
      </c>
    </row>
    <row r="368" spans="1:7" x14ac:dyDescent="0.25">
      <c r="A368" s="4" t="s">
        <v>237</v>
      </c>
      <c r="B368" s="3">
        <f t="shared" si="5"/>
        <v>1.4283570138712667E-4</v>
      </c>
      <c r="C368" s="2">
        <v>2267.19</v>
      </c>
      <c r="D368" s="9">
        <v>0.74151927739491141</v>
      </c>
      <c r="E368" s="4" t="s">
        <v>642</v>
      </c>
      <c r="F368" s="4" t="s">
        <v>606</v>
      </c>
      <c r="G368" s="4" t="s">
        <v>635</v>
      </c>
    </row>
    <row r="369" spans="1:7" x14ac:dyDescent="0.25">
      <c r="A369" s="4" t="s">
        <v>122</v>
      </c>
      <c r="B369" s="3">
        <f t="shared" si="5"/>
        <v>1.4213071790602363E-4</v>
      </c>
      <c r="C369" s="2">
        <v>2256</v>
      </c>
      <c r="D369" s="9">
        <v>3.7886421345371004</v>
      </c>
      <c r="E369" s="4" t="s">
        <v>642</v>
      </c>
      <c r="F369" s="4" t="s">
        <v>612</v>
      </c>
      <c r="G369" s="4" t="s">
        <v>627</v>
      </c>
    </row>
    <row r="370" spans="1:7" x14ac:dyDescent="0.25">
      <c r="A370" s="4" t="s">
        <v>326</v>
      </c>
      <c r="B370" s="3">
        <f t="shared" si="5"/>
        <v>1.4175271067755015E-4</v>
      </c>
      <c r="C370" s="2">
        <v>2250</v>
      </c>
      <c r="D370" s="9">
        <v>0.97140989568784675</v>
      </c>
      <c r="E370" s="4" t="s">
        <v>642</v>
      </c>
      <c r="F370" s="4" t="s">
        <v>612</v>
      </c>
      <c r="G370" s="4" t="s">
        <v>629</v>
      </c>
    </row>
    <row r="371" spans="1:7" x14ac:dyDescent="0.25">
      <c r="A371" s="4" t="s">
        <v>408</v>
      </c>
      <c r="B371" s="3">
        <f t="shared" si="5"/>
        <v>1.4145660501524597E-4</v>
      </c>
      <c r="C371" s="2">
        <v>2245.3000000000002</v>
      </c>
      <c r="D371" s="9">
        <v>2.7114104333691991</v>
      </c>
      <c r="E371" s="4" t="s">
        <v>642</v>
      </c>
      <c r="F371" s="4" t="s">
        <v>609</v>
      </c>
      <c r="G371" s="4" t="s">
        <v>620</v>
      </c>
    </row>
    <row r="372" spans="1:7" x14ac:dyDescent="0.25">
      <c r="A372" s="4" t="s">
        <v>315</v>
      </c>
      <c r="B372" s="3">
        <f t="shared" si="5"/>
        <v>1.4061868899212978E-4</v>
      </c>
      <c r="C372" s="2">
        <v>2232</v>
      </c>
      <c r="D372" s="9">
        <v>1.1839485852291805</v>
      </c>
      <c r="E372" s="4" t="s">
        <v>642</v>
      </c>
      <c r="F372" s="4" t="s">
        <v>607</v>
      </c>
      <c r="G372" s="4" t="s">
        <v>617</v>
      </c>
    </row>
    <row r="373" spans="1:7" x14ac:dyDescent="0.25">
      <c r="A373" s="4" t="s">
        <v>479</v>
      </c>
      <c r="B373" s="3">
        <f t="shared" si="5"/>
        <v>1.401795705950531E-4</v>
      </c>
      <c r="C373" s="2">
        <v>2225.0300000000002</v>
      </c>
      <c r="D373" s="9">
        <v>1.6792704592761649</v>
      </c>
      <c r="E373" s="4" t="s">
        <v>642</v>
      </c>
      <c r="F373" s="4" t="s">
        <v>607</v>
      </c>
      <c r="G373" s="4" t="s">
        <v>618</v>
      </c>
    </row>
    <row r="374" spans="1:7" x14ac:dyDescent="0.25">
      <c r="A374" s="4" t="s">
        <v>600</v>
      </c>
      <c r="B374" s="3">
        <f t="shared" si="5"/>
        <v>1.3981101354729146E-4</v>
      </c>
      <c r="C374" s="2">
        <v>2219.1799999999998</v>
      </c>
      <c r="D374" s="9">
        <v>1.7474174729148637</v>
      </c>
      <c r="E374" s="4" t="s">
        <v>642</v>
      </c>
      <c r="F374" s="4" t="s">
        <v>605</v>
      </c>
      <c r="G374" s="4" t="s">
        <v>614</v>
      </c>
    </row>
    <row r="375" spans="1:7" x14ac:dyDescent="0.25">
      <c r="A375" s="4" t="s">
        <v>470</v>
      </c>
      <c r="B375" s="3">
        <f t="shared" si="5"/>
        <v>1.3977195280034919E-4</v>
      </c>
      <c r="C375" s="2">
        <v>2218.56</v>
      </c>
      <c r="D375" s="9">
        <v>0.6589607325270973</v>
      </c>
      <c r="E375" s="4" t="s">
        <v>610</v>
      </c>
      <c r="F375" s="4" t="s">
        <v>609</v>
      </c>
      <c r="G375" s="4" t="s">
        <v>630</v>
      </c>
    </row>
    <row r="376" spans="1:7" x14ac:dyDescent="0.25">
      <c r="A376" s="4" t="s">
        <v>349</v>
      </c>
      <c r="B376" s="3">
        <f t="shared" si="5"/>
        <v>1.3960499960777341E-4</v>
      </c>
      <c r="C376" s="2">
        <v>2215.91</v>
      </c>
      <c r="D376" s="9">
        <v>0.45177954546195925</v>
      </c>
      <c r="E376" s="4" t="s">
        <v>610</v>
      </c>
      <c r="F376" s="4" t="s">
        <v>609</v>
      </c>
      <c r="G376" s="4" t="s">
        <v>623</v>
      </c>
    </row>
    <row r="377" spans="1:7" x14ac:dyDescent="0.25">
      <c r="A377" s="4" t="s">
        <v>525</v>
      </c>
      <c r="B377" s="3">
        <f t="shared" si="5"/>
        <v>1.3921817221063557E-4</v>
      </c>
      <c r="C377" s="2">
        <v>2209.77</v>
      </c>
      <c r="D377" s="9">
        <v>0.68521402298465639</v>
      </c>
      <c r="E377" s="4" t="s">
        <v>642</v>
      </c>
      <c r="F377" s="4" t="s">
        <v>608</v>
      </c>
      <c r="G377" s="4" t="s">
        <v>628</v>
      </c>
    </row>
    <row r="378" spans="1:7" x14ac:dyDescent="0.25">
      <c r="A378" s="4" t="s">
        <v>386</v>
      </c>
      <c r="B378" s="3">
        <f t="shared" si="5"/>
        <v>1.3912052034327992E-4</v>
      </c>
      <c r="C378" s="2">
        <v>2208.2199999999998</v>
      </c>
      <c r="D378" s="9">
        <v>0.47653215829218221</v>
      </c>
      <c r="E378" s="4" t="s">
        <v>610</v>
      </c>
      <c r="F378" s="4" t="s">
        <v>609</v>
      </c>
      <c r="G378" s="4" t="s">
        <v>623</v>
      </c>
    </row>
    <row r="379" spans="1:7" x14ac:dyDescent="0.25">
      <c r="A379" s="4" t="s">
        <v>204</v>
      </c>
      <c r="B379" s="3">
        <f t="shared" si="5"/>
        <v>1.3605551173240756E-4</v>
      </c>
      <c r="C379" s="2">
        <v>2159.5700000000002</v>
      </c>
      <c r="D379" s="9">
        <v>0.44982335710442706</v>
      </c>
      <c r="E379" s="4" t="s">
        <v>610</v>
      </c>
      <c r="F379" s="4" t="s">
        <v>609</v>
      </c>
      <c r="G379" s="4" t="s">
        <v>623</v>
      </c>
    </row>
    <row r="380" spans="1:7" x14ac:dyDescent="0.25">
      <c r="A380" s="4" t="s">
        <v>155</v>
      </c>
      <c r="B380" s="3">
        <f t="shared" si="5"/>
        <v>1.3450757213180872E-4</v>
      </c>
      <c r="C380" s="2">
        <v>2135</v>
      </c>
      <c r="D380" s="9">
        <v>0.70298827639457562</v>
      </c>
      <c r="E380" s="4" t="s">
        <v>642</v>
      </c>
      <c r="F380" s="4" t="s">
        <v>605</v>
      </c>
      <c r="G380" s="4" t="s">
        <v>614</v>
      </c>
    </row>
    <row r="381" spans="1:7" x14ac:dyDescent="0.25">
      <c r="A381" s="4" t="s">
        <v>294</v>
      </c>
      <c r="B381" s="3">
        <f t="shared" si="5"/>
        <v>1.3362618527741808E-4</v>
      </c>
      <c r="C381" s="2">
        <v>2121.0100000000002</v>
      </c>
      <c r="D381" s="9">
        <v>0.78539403562509813</v>
      </c>
      <c r="E381" s="4" t="s">
        <v>643</v>
      </c>
      <c r="F381" s="4" t="s">
        <v>611</v>
      </c>
      <c r="G381" s="4" t="s">
        <v>639</v>
      </c>
    </row>
    <row r="382" spans="1:7" x14ac:dyDescent="0.25">
      <c r="A382" s="4" t="s">
        <v>18</v>
      </c>
      <c r="B382" s="3">
        <f t="shared" si="5"/>
        <v>1.3349829283178455E-4</v>
      </c>
      <c r="C382" s="2">
        <v>2118.98</v>
      </c>
      <c r="D382" s="9">
        <v>1.1124819659668657</v>
      </c>
      <c r="E382" s="4" t="s">
        <v>642</v>
      </c>
      <c r="F382" s="4" t="s">
        <v>607</v>
      </c>
      <c r="G382" s="4" t="s">
        <v>617</v>
      </c>
    </row>
    <row r="383" spans="1:7" x14ac:dyDescent="0.25">
      <c r="A383" s="4" t="s">
        <v>94</v>
      </c>
      <c r="B383" s="3">
        <f t="shared" si="5"/>
        <v>1.331669064948228E-4</v>
      </c>
      <c r="C383" s="2">
        <v>2113.7199999999998</v>
      </c>
      <c r="D383" s="9">
        <v>1.3229544221259326</v>
      </c>
      <c r="E383" s="4" t="s">
        <v>643</v>
      </c>
      <c r="F383" s="4" t="s">
        <v>606</v>
      </c>
      <c r="G383" s="4" t="s">
        <v>622</v>
      </c>
    </row>
    <row r="384" spans="1:7" x14ac:dyDescent="0.25">
      <c r="A384" s="4" t="s">
        <v>405</v>
      </c>
      <c r="B384" s="3">
        <f t="shared" si="5"/>
        <v>1.3305854442266044E-4</v>
      </c>
      <c r="C384" s="2">
        <v>2112</v>
      </c>
      <c r="D384" s="9">
        <v>1.520827122569161</v>
      </c>
      <c r="E384" s="4" t="s">
        <v>642</v>
      </c>
      <c r="F384" s="4" t="s">
        <v>609</v>
      </c>
      <c r="G384" s="4" t="s">
        <v>637</v>
      </c>
    </row>
    <row r="385" spans="1:7" x14ac:dyDescent="0.25">
      <c r="A385" s="4" t="s">
        <v>34</v>
      </c>
      <c r="B385" s="3">
        <f t="shared" si="5"/>
        <v>1.3263265627858029E-4</v>
      </c>
      <c r="C385" s="2">
        <v>2105.2399999999998</v>
      </c>
      <c r="D385" s="9">
        <v>0.87241160535686679</v>
      </c>
      <c r="E385" s="4" t="s">
        <v>642</v>
      </c>
      <c r="F385" s="4" t="s">
        <v>608</v>
      </c>
      <c r="G385" s="4" t="s">
        <v>626</v>
      </c>
    </row>
    <row r="386" spans="1:7" x14ac:dyDescent="0.25">
      <c r="A386" s="4" t="s">
        <v>256</v>
      </c>
      <c r="B386" s="3">
        <f t="shared" si="5"/>
        <v>1.3220991819473749E-4</v>
      </c>
      <c r="C386" s="2">
        <v>2098.5300000000002</v>
      </c>
      <c r="D386" s="9">
        <v>1.3651088753901417</v>
      </c>
      <c r="E386" s="4" t="s">
        <v>642</v>
      </c>
      <c r="F386" s="4" t="s">
        <v>608</v>
      </c>
      <c r="G386" s="4" t="s">
        <v>628</v>
      </c>
    </row>
    <row r="387" spans="1:7" x14ac:dyDescent="0.25">
      <c r="A387" s="4" t="s">
        <v>137</v>
      </c>
      <c r="B387" s="3">
        <f t="shared" si="5"/>
        <v>1.3121008907542516E-4</v>
      </c>
      <c r="C387" s="2">
        <v>2082.66</v>
      </c>
      <c r="D387" s="9">
        <v>0.51118858599286421</v>
      </c>
      <c r="E387" s="4" t="s">
        <v>610</v>
      </c>
      <c r="F387" s="4" t="s">
        <v>611</v>
      </c>
      <c r="G387" s="4" t="s">
        <v>624</v>
      </c>
    </row>
    <row r="388" spans="1:7" x14ac:dyDescent="0.25">
      <c r="A388" s="4" t="s">
        <v>258</v>
      </c>
      <c r="B388" s="3">
        <f t="shared" si="5"/>
        <v>1.3105321607560869E-4</v>
      </c>
      <c r="C388" s="2">
        <v>2080.17</v>
      </c>
      <c r="D388" s="9">
        <v>1.0450285073540382</v>
      </c>
      <c r="E388" s="4" t="s">
        <v>642</v>
      </c>
      <c r="F388" s="4" t="s">
        <v>607</v>
      </c>
      <c r="G388" s="4" t="s">
        <v>617</v>
      </c>
    </row>
    <row r="389" spans="1:7" x14ac:dyDescent="0.25">
      <c r="A389" s="4" t="s">
        <v>424</v>
      </c>
      <c r="B389" s="3">
        <f t="shared" si="5"/>
        <v>1.3022349020910942E-4</v>
      </c>
      <c r="C389" s="2">
        <v>2067</v>
      </c>
      <c r="D389" s="9">
        <v>0.89155468676539473</v>
      </c>
      <c r="E389" s="4" t="s">
        <v>642</v>
      </c>
      <c r="F389" s="4" t="s">
        <v>608</v>
      </c>
      <c r="G389" s="4" t="s">
        <v>636</v>
      </c>
    </row>
    <row r="390" spans="1:7" x14ac:dyDescent="0.25">
      <c r="A390" s="4" t="s">
        <v>441</v>
      </c>
      <c r="B390" s="3">
        <f t="shared" si="5"/>
        <v>1.2927847213792574E-4</v>
      </c>
      <c r="C390" s="2">
        <v>2052</v>
      </c>
      <c r="D390" s="9">
        <v>0.79392008877048015</v>
      </c>
      <c r="E390" s="4" t="s">
        <v>642</v>
      </c>
      <c r="F390" s="4" t="s">
        <v>605</v>
      </c>
      <c r="G390" s="4" t="s">
        <v>614</v>
      </c>
    </row>
    <row r="391" spans="1:7" x14ac:dyDescent="0.25">
      <c r="A391" s="4" t="s">
        <v>549</v>
      </c>
      <c r="B391" s="3">
        <f t="shared" si="5"/>
        <v>1.2927847213792574E-4</v>
      </c>
      <c r="C391" s="2">
        <v>2052</v>
      </c>
      <c r="D391" s="9">
        <v>0.54090744340834951</v>
      </c>
      <c r="E391" s="4" t="s">
        <v>642</v>
      </c>
      <c r="F391" s="4" t="s">
        <v>612</v>
      </c>
      <c r="G391" s="4" t="s">
        <v>634</v>
      </c>
    </row>
    <row r="392" spans="1:7" x14ac:dyDescent="0.25">
      <c r="A392" s="4" t="s">
        <v>132</v>
      </c>
      <c r="B392" s="3">
        <f t="shared" si="5"/>
        <v>1.2882486346375759E-4</v>
      </c>
      <c r="C392" s="2">
        <v>2044.8</v>
      </c>
      <c r="D392" s="9">
        <v>1.5219166265372304</v>
      </c>
      <c r="E392" s="4" t="s">
        <v>642</v>
      </c>
      <c r="F392" s="4" t="s">
        <v>609</v>
      </c>
      <c r="G392" s="4" t="s">
        <v>637</v>
      </c>
    </row>
    <row r="393" spans="1:7" x14ac:dyDescent="0.25">
      <c r="A393" s="4" t="s">
        <v>144</v>
      </c>
      <c r="B393" s="3">
        <f t="shared" si="5"/>
        <v>1.2814760051274262E-4</v>
      </c>
      <c r="C393" s="2">
        <v>2034.05</v>
      </c>
      <c r="D393" s="9">
        <v>0.57327833303552156</v>
      </c>
      <c r="E393" s="4" t="s">
        <v>642</v>
      </c>
      <c r="F393" s="4" t="s">
        <v>606</v>
      </c>
      <c r="G393" s="4" t="s">
        <v>638</v>
      </c>
    </row>
    <row r="394" spans="1:7" x14ac:dyDescent="0.25">
      <c r="A394" s="4" t="s">
        <v>391</v>
      </c>
      <c r="B394" s="3">
        <f t="shared" ref="B394:B457" si="6">C394/SUM($C$10:$C$614)</f>
        <v>1.2806884900681066E-4</v>
      </c>
      <c r="C394" s="2">
        <v>2032.8</v>
      </c>
      <c r="D394" s="9">
        <v>0.4254652060590699</v>
      </c>
      <c r="E394" s="4" t="s">
        <v>610</v>
      </c>
      <c r="F394" s="4" t="s">
        <v>609</v>
      </c>
      <c r="G394" s="4" t="s">
        <v>630</v>
      </c>
    </row>
    <row r="395" spans="1:7" x14ac:dyDescent="0.25">
      <c r="A395" s="4" t="s">
        <v>93</v>
      </c>
      <c r="B395" s="3">
        <f t="shared" si="6"/>
        <v>1.279882074647363E-4</v>
      </c>
      <c r="C395" s="2">
        <v>2031.52</v>
      </c>
      <c r="D395" s="9">
        <v>1.1126355044162679</v>
      </c>
      <c r="E395" s="4" t="s">
        <v>610</v>
      </c>
      <c r="F395" s="4" t="s">
        <v>611</v>
      </c>
      <c r="G395" s="4" t="s">
        <v>624</v>
      </c>
    </row>
    <row r="396" spans="1:7" x14ac:dyDescent="0.25">
      <c r="A396" s="4" t="s">
        <v>148</v>
      </c>
      <c r="B396" s="3">
        <f t="shared" si="6"/>
        <v>1.2672440329754002E-4</v>
      </c>
      <c r="C396" s="2">
        <v>2011.46</v>
      </c>
      <c r="D396" s="9">
        <v>1.1686836519897068</v>
      </c>
      <c r="E396" s="4" t="s">
        <v>643</v>
      </c>
      <c r="F396" s="4" t="s">
        <v>606</v>
      </c>
      <c r="G396" s="4" t="s">
        <v>616</v>
      </c>
    </row>
    <row r="397" spans="1:7" x14ac:dyDescent="0.25">
      <c r="A397" s="4" t="s">
        <v>423</v>
      </c>
      <c r="B397" s="3">
        <f t="shared" si="6"/>
        <v>1.2368522518061337E-4</v>
      </c>
      <c r="C397" s="2">
        <v>1963.22</v>
      </c>
      <c r="D397" s="9">
        <v>0.81305715403904966</v>
      </c>
      <c r="E397" s="4" t="s">
        <v>642</v>
      </c>
      <c r="F397" s="4" t="s">
        <v>609</v>
      </c>
      <c r="G397" s="4" t="s">
        <v>637</v>
      </c>
    </row>
    <row r="398" spans="1:7" x14ac:dyDescent="0.25">
      <c r="A398" s="4" t="s">
        <v>449</v>
      </c>
      <c r="B398" s="3">
        <f t="shared" si="6"/>
        <v>1.223766901580477E-4</v>
      </c>
      <c r="C398" s="2">
        <v>1942.45</v>
      </c>
      <c r="D398" s="9">
        <v>0.97932302206949262</v>
      </c>
      <c r="E398" s="4" t="s">
        <v>642</v>
      </c>
      <c r="F398" s="4" t="s">
        <v>605</v>
      </c>
      <c r="G398" s="4" t="s">
        <v>614</v>
      </c>
    </row>
    <row r="399" spans="1:7" x14ac:dyDescent="0.25">
      <c r="A399" s="4" t="s">
        <v>587</v>
      </c>
      <c r="B399" s="3">
        <f t="shared" si="6"/>
        <v>1.2084198081044541E-4</v>
      </c>
      <c r="C399" s="2">
        <v>1918.09</v>
      </c>
      <c r="D399" s="9">
        <v>0.92695116965310065</v>
      </c>
      <c r="E399" s="4" t="s">
        <v>642</v>
      </c>
      <c r="F399" s="4" t="s">
        <v>606</v>
      </c>
      <c r="G399" s="4" t="s">
        <v>635</v>
      </c>
    </row>
    <row r="400" spans="1:7" x14ac:dyDescent="0.25">
      <c r="A400" s="4" t="s">
        <v>392</v>
      </c>
      <c r="B400" s="3">
        <f t="shared" si="6"/>
        <v>1.2045830347354485E-4</v>
      </c>
      <c r="C400" s="2">
        <v>1912</v>
      </c>
      <c r="D400" s="9">
        <v>0.93734817729411313</v>
      </c>
      <c r="E400" s="4" t="s">
        <v>642</v>
      </c>
      <c r="F400" s="4" t="s">
        <v>609</v>
      </c>
      <c r="G400" s="4" t="s">
        <v>620</v>
      </c>
    </row>
    <row r="401" spans="1:7" x14ac:dyDescent="0.25">
      <c r="A401" s="4" t="s">
        <v>544</v>
      </c>
      <c r="B401" s="3">
        <f t="shared" si="6"/>
        <v>1.1945028419761561E-4</v>
      </c>
      <c r="C401" s="2">
        <v>1896</v>
      </c>
      <c r="D401" s="9">
        <v>1.2487798709330677</v>
      </c>
      <c r="E401" s="4" t="s">
        <v>610</v>
      </c>
      <c r="F401" s="4" t="s">
        <v>610</v>
      </c>
      <c r="G401" s="4" t="s">
        <v>632</v>
      </c>
    </row>
    <row r="402" spans="1:7" x14ac:dyDescent="0.25">
      <c r="A402" s="4" t="s">
        <v>6</v>
      </c>
      <c r="B402" s="3">
        <f t="shared" si="6"/>
        <v>1.191982793786333E-4</v>
      </c>
      <c r="C402" s="2">
        <v>1892</v>
      </c>
      <c r="D402" s="9">
        <v>1.138214903636753</v>
      </c>
      <c r="E402" s="4" t="s">
        <v>642</v>
      </c>
      <c r="F402" s="4" t="s">
        <v>608</v>
      </c>
      <c r="G402" s="4" t="s">
        <v>631</v>
      </c>
    </row>
    <row r="403" spans="1:7" x14ac:dyDescent="0.25">
      <c r="A403" s="4" t="s">
        <v>488</v>
      </c>
      <c r="B403" s="3">
        <f t="shared" si="6"/>
        <v>1.1907164695709468E-4</v>
      </c>
      <c r="C403" s="2">
        <v>1889.99</v>
      </c>
      <c r="D403" s="9">
        <v>1.1036038403281165</v>
      </c>
      <c r="E403" s="4" t="s">
        <v>610</v>
      </c>
      <c r="F403" s="4" t="s">
        <v>611</v>
      </c>
      <c r="G403" s="4" t="s">
        <v>624</v>
      </c>
    </row>
    <row r="404" spans="1:7" x14ac:dyDescent="0.25">
      <c r="A404" s="4" t="s">
        <v>583</v>
      </c>
      <c r="B404" s="3">
        <f t="shared" si="6"/>
        <v>1.1902250601739313E-4</v>
      </c>
      <c r="C404" s="2">
        <v>1889.21</v>
      </c>
      <c r="D404" s="9">
        <v>0.5118588217826584</v>
      </c>
      <c r="E404" s="4" t="s">
        <v>610</v>
      </c>
      <c r="F404" s="4" t="s">
        <v>610</v>
      </c>
      <c r="G404" s="4" t="s">
        <v>625</v>
      </c>
    </row>
    <row r="405" spans="1:7" x14ac:dyDescent="0.25">
      <c r="A405" s="4" t="s">
        <v>5</v>
      </c>
      <c r="B405" s="3">
        <f t="shared" si="6"/>
        <v>1.1863945869254003E-4</v>
      </c>
      <c r="C405" s="2">
        <v>1883.13</v>
      </c>
      <c r="D405" s="9">
        <v>0.42753275235575172</v>
      </c>
      <c r="E405" s="4" t="s">
        <v>642</v>
      </c>
      <c r="F405" s="4" t="s">
        <v>606</v>
      </c>
      <c r="G405" s="4" t="s">
        <v>633</v>
      </c>
    </row>
    <row r="406" spans="1:7" x14ac:dyDescent="0.25">
      <c r="A406" s="4" t="s">
        <v>551</v>
      </c>
      <c r="B406" s="3">
        <f t="shared" si="6"/>
        <v>1.1843659481325926E-4</v>
      </c>
      <c r="C406" s="2">
        <v>1879.91</v>
      </c>
      <c r="D406" s="9">
        <v>1.4795765375149637</v>
      </c>
      <c r="E406" s="4" t="s">
        <v>642</v>
      </c>
      <c r="F406" s="4" t="s">
        <v>612</v>
      </c>
      <c r="G406" s="4" t="s">
        <v>629</v>
      </c>
    </row>
    <row r="407" spans="1:7" x14ac:dyDescent="0.25">
      <c r="A407" s="4" t="s">
        <v>489</v>
      </c>
      <c r="B407" s="3">
        <f t="shared" si="6"/>
        <v>1.1747960651317393E-4</v>
      </c>
      <c r="C407" s="2">
        <v>1864.72</v>
      </c>
      <c r="D407" s="9">
        <v>0.76663403700212185</v>
      </c>
      <c r="E407" s="4" t="s">
        <v>642</v>
      </c>
      <c r="F407" s="4" t="s">
        <v>607</v>
      </c>
      <c r="G407" s="4" t="s">
        <v>617</v>
      </c>
    </row>
    <row r="408" spans="1:7" x14ac:dyDescent="0.25">
      <c r="A408" s="4" t="s">
        <v>413</v>
      </c>
      <c r="B408" s="3">
        <f t="shared" si="6"/>
        <v>1.1715389028463929E-4</v>
      </c>
      <c r="C408" s="2">
        <v>1859.55</v>
      </c>
      <c r="D408" s="9">
        <v>1.6253244880299971</v>
      </c>
      <c r="E408" s="4" t="s">
        <v>610</v>
      </c>
      <c r="F408" s="4" t="s">
        <v>611</v>
      </c>
      <c r="G408" s="4" t="s">
        <v>624</v>
      </c>
    </row>
    <row r="409" spans="1:7" x14ac:dyDescent="0.25">
      <c r="A409" s="4" t="s">
        <v>316</v>
      </c>
      <c r="B409" s="3">
        <f t="shared" si="6"/>
        <v>1.1554357949134232E-4</v>
      </c>
      <c r="C409" s="2">
        <v>1833.99</v>
      </c>
      <c r="D409" s="9">
        <v>1.7236326931860688</v>
      </c>
      <c r="E409" s="4" t="s">
        <v>610</v>
      </c>
      <c r="F409" s="4" t="s">
        <v>610</v>
      </c>
      <c r="G409" s="4" t="s">
        <v>625</v>
      </c>
    </row>
    <row r="410" spans="1:7" x14ac:dyDescent="0.25">
      <c r="A410" s="4" t="s">
        <v>354</v>
      </c>
      <c r="B410" s="3">
        <f t="shared" si="6"/>
        <v>1.1533000540725481E-4</v>
      </c>
      <c r="C410" s="2">
        <v>1830.6</v>
      </c>
      <c r="D410" s="9">
        <v>0.38282767150181962</v>
      </c>
      <c r="E410" s="4" t="s">
        <v>642</v>
      </c>
      <c r="F410" s="4" t="s">
        <v>605</v>
      </c>
      <c r="G410" s="4" t="s">
        <v>614</v>
      </c>
    </row>
    <row r="411" spans="1:7" x14ac:dyDescent="0.25">
      <c r="A411" s="4" t="s">
        <v>469</v>
      </c>
      <c r="B411" s="3">
        <f t="shared" si="6"/>
        <v>1.1529220468440746E-4</v>
      </c>
      <c r="C411" s="2">
        <v>1830</v>
      </c>
      <c r="D411" s="9">
        <v>0.88294426691742922</v>
      </c>
      <c r="E411" s="4" t="s">
        <v>642</v>
      </c>
      <c r="F411" s="4" t="s">
        <v>609</v>
      </c>
      <c r="G411" s="4" t="s">
        <v>620</v>
      </c>
    </row>
    <row r="412" spans="1:7" x14ac:dyDescent="0.25">
      <c r="A412" s="4" t="s">
        <v>418</v>
      </c>
      <c r="B412" s="3">
        <f t="shared" si="6"/>
        <v>1.1460234149244338E-4</v>
      </c>
      <c r="C412" s="2">
        <v>1819.05</v>
      </c>
      <c r="D412" s="9">
        <v>1.2267172895620626</v>
      </c>
      <c r="E412" s="4" t="s">
        <v>643</v>
      </c>
      <c r="F412" s="4" t="s">
        <v>606</v>
      </c>
      <c r="G412" s="4" t="s">
        <v>616</v>
      </c>
    </row>
    <row r="413" spans="1:7" x14ac:dyDescent="0.25">
      <c r="A413" s="4" t="s">
        <v>228</v>
      </c>
      <c r="B413" s="3">
        <f t="shared" si="6"/>
        <v>1.132717560482168E-4</v>
      </c>
      <c r="C413" s="2">
        <v>1797.93</v>
      </c>
      <c r="D413" s="9">
        <v>1.7918377516444091</v>
      </c>
      <c r="E413" s="4" t="s">
        <v>642</v>
      </c>
      <c r="F413" s="4" t="s">
        <v>608</v>
      </c>
      <c r="G413" s="4" t="s">
        <v>626</v>
      </c>
    </row>
    <row r="414" spans="1:7" x14ac:dyDescent="0.25">
      <c r="A414" s="4" t="s">
        <v>293</v>
      </c>
      <c r="B414" s="3">
        <f t="shared" si="6"/>
        <v>1.1226814685661974E-4</v>
      </c>
      <c r="C414" s="2">
        <v>1782</v>
      </c>
      <c r="D414" s="9">
        <v>0.51224486569382299</v>
      </c>
      <c r="E414" s="4" t="s">
        <v>610</v>
      </c>
      <c r="F414" s="4" t="s">
        <v>609</v>
      </c>
      <c r="G414" s="4" t="s">
        <v>630</v>
      </c>
    </row>
    <row r="415" spans="1:7" x14ac:dyDescent="0.25">
      <c r="A415" s="4" t="s">
        <v>306</v>
      </c>
      <c r="B415" s="3">
        <f t="shared" si="6"/>
        <v>1.1215474468807769E-4</v>
      </c>
      <c r="C415" s="2">
        <v>1780.2</v>
      </c>
      <c r="D415" s="9">
        <v>2.4249474540231217</v>
      </c>
      <c r="E415" s="4" t="s">
        <v>610</v>
      </c>
      <c r="F415" s="4" t="s">
        <v>611</v>
      </c>
      <c r="G415" s="4" t="s">
        <v>624</v>
      </c>
    </row>
    <row r="416" spans="1:7" x14ac:dyDescent="0.25">
      <c r="A416" s="4" t="s">
        <v>104</v>
      </c>
      <c r="B416" s="3">
        <f t="shared" si="6"/>
        <v>1.1189013962814626E-4</v>
      </c>
      <c r="C416" s="2">
        <v>1776</v>
      </c>
      <c r="D416" s="9">
        <v>0.85346332630603672</v>
      </c>
      <c r="E416" s="4" t="s">
        <v>642</v>
      </c>
      <c r="F416" s="4" t="s">
        <v>605</v>
      </c>
      <c r="G416" s="4" t="s">
        <v>614</v>
      </c>
    </row>
    <row r="417" spans="1:7" x14ac:dyDescent="0.25">
      <c r="A417" s="4" t="s">
        <v>234</v>
      </c>
      <c r="B417" s="3">
        <f t="shared" si="6"/>
        <v>1.1142393071302898E-4</v>
      </c>
      <c r="C417" s="2">
        <v>1768.6</v>
      </c>
      <c r="D417" s="9">
        <v>0.49857680369024643</v>
      </c>
      <c r="E417" s="4" t="s">
        <v>642</v>
      </c>
      <c r="F417" s="4" t="s">
        <v>608</v>
      </c>
      <c r="G417" s="4" t="s">
        <v>628</v>
      </c>
    </row>
    <row r="418" spans="1:7" x14ac:dyDescent="0.25">
      <c r="A418" s="4" t="s">
        <v>282</v>
      </c>
      <c r="B418" s="3">
        <f t="shared" si="6"/>
        <v>1.1113412517119933E-4</v>
      </c>
      <c r="C418" s="2">
        <v>1764</v>
      </c>
      <c r="D418" s="9">
        <v>0.61747539374557636</v>
      </c>
      <c r="E418" s="4" t="s">
        <v>610</v>
      </c>
      <c r="F418" s="4" t="s">
        <v>611</v>
      </c>
      <c r="G418" s="4" t="s">
        <v>624</v>
      </c>
    </row>
    <row r="419" spans="1:7" x14ac:dyDescent="0.25">
      <c r="A419" s="4" t="s">
        <v>211</v>
      </c>
      <c r="B419" s="3">
        <f t="shared" si="6"/>
        <v>1.1034030999140505E-4</v>
      </c>
      <c r="C419" s="2">
        <v>1751.4</v>
      </c>
      <c r="D419" s="9">
        <v>1.2075589300341156</v>
      </c>
      <c r="E419" s="4" t="s">
        <v>643</v>
      </c>
      <c r="F419" s="4" t="s">
        <v>611</v>
      </c>
      <c r="G419" s="4" t="s">
        <v>639</v>
      </c>
    </row>
    <row r="420" spans="1:7" x14ac:dyDescent="0.25">
      <c r="A420" s="4" t="s">
        <v>595</v>
      </c>
      <c r="B420" s="3">
        <f t="shared" si="6"/>
        <v>1.0944569288401784E-4</v>
      </c>
      <c r="C420" s="2">
        <v>1737.2</v>
      </c>
      <c r="D420" s="9">
        <v>0.80690673520016831</v>
      </c>
      <c r="E420" s="4" t="s">
        <v>610</v>
      </c>
      <c r="F420" s="4" t="s">
        <v>609</v>
      </c>
      <c r="G420" s="4" t="s">
        <v>630</v>
      </c>
    </row>
    <row r="421" spans="1:7" x14ac:dyDescent="0.25">
      <c r="A421" s="4" t="s">
        <v>474</v>
      </c>
      <c r="B421" s="3">
        <f t="shared" si="6"/>
        <v>1.0926550943844548E-4</v>
      </c>
      <c r="C421" s="2">
        <v>1734.34</v>
      </c>
      <c r="D421" s="9">
        <v>0.48807737464724044</v>
      </c>
      <c r="E421" s="4" t="s">
        <v>642</v>
      </c>
      <c r="F421" s="4" t="s">
        <v>608</v>
      </c>
      <c r="G421" s="4" t="s">
        <v>626</v>
      </c>
    </row>
    <row r="422" spans="1:7" x14ac:dyDescent="0.25">
      <c r="A422" s="4" t="s">
        <v>181</v>
      </c>
      <c r="B422" s="3">
        <f t="shared" si="6"/>
        <v>1.0888750220997202E-4</v>
      </c>
      <c r="C422" s="2">
        <v>1728.34</v>
      </c>
      <c r="D422" s="9">
        <v>1.0807434152027184</v>
      </c>
      <c r="E422" s="4" t="s">
        <v>643</v>
      </c>
      <c r="F422" s="4" t="s">
        <v>606</v>
      </c>
      <c r="G422" s="4" t="s">
        <v>616</v>
      </c>
    </row>
    <row r="423" spans="1:7" x14ac:dyDescent="0.25">
      <c r="A423" s="4" t="s">
        <v>517</v>
      </c>
      <c r="B423" s="3">
        <f t="shared" si="6"/>
        <v>1.0817495858429954E-4</v>
      </c>
      <c r="C423" s="2">
        <v>1717.03</v>
      </c>
      <c r="D423" s="9">
        <v>0.95047223861363006</v>
      </c>
      <c r="E423" s="4" t="s">
        <v>642</v>
      </c>
      <c r="F423" s="4" t="s">
        <v>612</v>
      </c>
      <c r="G423" s="4" t="s">
        <v>627</v>
      </c>
    </row>
    <row r="424" spans="1:7" x14ac:dyDescent="0.25">
      <c r="A424" s="4" t="s">
        <v>334</v>
      </c>
      <c r="B424" s="3">
        <f t="shared" si="6"/>
        <v>1.0804706613866601E-4</v>
      </c>
      <c r="C424" s="2">
        <v>1715</v>
      </c>
      <c r="D424" s="9">
        <v>0.81878888948832618</v>
      </c>
      <c r="E424" s="4" t="s">
        <v>610</v>
      </c>
      <c r="F424" s="4" t="s">
        <v>610</v>
      </c>
      <c r="G424" s="4" t="s">
        <v>632</v>
      </c>
    </row>
    <row r="425" spans="1:7" x14ac:dyDescent="0.25">
      <c r="A425" s="4" t="s">
        <v>426</v>
      </c>
      <c r="B425" s="3">
        <f t="shared" si="6"/>
        <v>1.0711212826024165E-4</v>
      </c>
      <c r="C425" s="2">
        <v>1700.16</v>
      </c>
      <c r="D425" s="9">
        <v>1.2035167697818301</v>
      </c>
      <c r="E425" s="4" t="s">
        <v>642</v>
      </c>
      <c r="F425" s="4" t="s">
        <v>606</v>
      </c>
      <c r="G425" s="4" t="s">
        <v>615</v>
      </c>
    </row>
    <row r="426" spans="1:7" x14ac:dyDescent="0.25">
      <c r="A426" s="4" t="s">
        <v>95</v>
      </c>
      <c r="B426" s="3">
        <f t="shared" si="6"/>
        <v>1.0705164710368589E-4</v>
      </c>
      <c r="C426" s="2">
        <v>1699.2</v>
      </c>
      <c r="D426" s="9">
        <v>0.56977630445476413</v>
      </c>
      <c r="E426" s="4" t="s">
        <v>610</v>
      </c>
      <c r="F426" s="4" t="s">
        <v>609</v>
      </c>
      <c r="G426" s="4" t="s">
        <v>630</v>
      </c>
    </row>
    <row r="427" spans="1:7" x14ac:dyDescent="0.25">
      <c r="A427" s="4" t="s">
        <v>114</v>
      </c>
      <c r="B427" s="3">
        <f t="shared" si="6"/>
        <v>1.0660181850180246E-4</v>
      </c>
      <c r="C427" s="2">
        <v>1692.06</v>
      </c>
      <c r="D427" s="9">
        <v>0.90761776486131163</v>
      </c>
      <c r="E427" s="4" t="s">
        <v>642</v>
      </c>
      <c r="F427" s="4" t="s">
        <v>605</v>
      </c>
      <c r="G427" s="4" t="s">
        <v>614</v>
      </c>
    </row>
    <row r="428" spans="1:7" x14ac:dyDescent="0.25">
      <c r="A428" s="4" t="s">
        <v>163</v>
      </c>
      <c r="B428" s="3">
        <f t="shared" si="6"/>
        <v>1.048006140581264E-4</v>
      </c>
      <c r="C428" s="2">
        <v>1663.47</v>
      </c>
      <c r="D428" s="9">
        <v>1.0914806544933924</v>
      </c>
      <c r="E428" s="4" t="s">
        <v>642</v>
      </c>
      <c r="F428" s="4" t="s">
        <v>608</v>
      </c>
      <c r="G428" s="4" t="s">
        <v>628</v>
      </c>
    </row>
    <row r="429" spans="1:7" x14ac:dyDescent="0.25">
      <c r="A429" s="4" t="s">
        <v>284</v>
      </c>
      <c r="B429" s="3">
        <f t="shared" si="6"/>
        <v>1.0454986926323899E-4</v>
      </c>
      <c r="C429" s="2">
        <v>1659.49</v>
      </c>
      <c r="D429" s="9">
        <v>0.7513971906314536</v>
      </c>
      <c r="E429" s="4" t="s">
        <v>610</v>
      </c>
      <c r="F429" s="4" t="s">
        <v>609</v>
      </c>
      <c r="G429" s="4" t="s">
        <v>623</v>
      </c>
    </row>
    <row r="430" spans="1:7" x14ac:dyDescent="0.25">
      <c r="A430" s="4" t="s">
        <v>554</v>
      </c>
      <c r="B430" s="3">
        <f t="shared" si="6"/>
        <v>1.038045650110988E-4</v>
      </c>
      <c r="C430" s="2">
        <v>1647.66</v>
      </c>
      <c r="D430" s="9">
        <v>3.5249870032069452</v>
      </c>
      <c r="E430" s="4" t="s">
        <v>643</v>
      </c>
      <c r="F430" s="4" t="s">
        <v>606</v>
      </c>
      <c r="G430" s="4" t="s">
        <v>622</v>
      </c>
    </row>
    <row r="431" spans="1:7" x14ac:dyDescent="0.25">
      <c r="A431" s="4" t="s">
        <v>286</v>
      </c>
      <c r="B431" s="3">
        <f t="shared" si="6"/>
        <v>1.0357398060172999E-4</v>
      </c>
      <c r="C431" s="2">
        <v>1644</v>
      </c>
      <c r="D431" s="9">
        <v>2.3841220948950204</v>
      </c>
      <c r="E431" s="4" t="s">
        <v>642</v>
      </c>
      <c r="F431" s="4" t="s">
        <v>606</v>
      </c>
      <c r="G431" s="4" t="s">
        <v>615</v>
      </c>
    </row>
    <row r="432" spans="1:7" x14ac:dyDescent="0.25">
      <c r="A432" s="4" t="s">
        <v>380</v>
      </c>
      <c r="B432" s="3">
        <f t="shared" si="6"/>
        <v>1.0284064657849146E-4</v>
      </c>
      <c r="C432" s="2">
        <v>1632.36</v>
      </c>
      <c r="D432" s="9">
        <v>2.3107696053588973</v>
      </c>
      <c r="E432" s="4" t="s">
        <v>642</v>
      </c>
      <c r="F432" s="4" t="s">
        <v>607</v>
      </c>
      <c r="G432" s="4" t="s">
        <v>617</v>
      </c>
    </row>
    <row r="433" spans="1:7" x14ac:dyDescent="0.25">
      <c r="A433" s="4" t="s">
        <v>414</v>
      </c>
      <c r="B433" s="3">
        <f t="shared" si="6"/>
        <v>1.0281796614478305E-4</v>
      </c>
      <c r="C433" s="2">
        <v>1632</v>
      </c>
      <c r="D433" s="9">
        <v>0.68414764509840909</v>
      </c>
      <c r="E433" s="4" t="s">
        <v>642</v>
      </c>
      <c r="F433" s="4" t="s">
        <v>609</v>
      </c>
      <c r="G433" s="4" t="s">
        <v>620</v>
      </c>
    </row>
    <row r="434" spans="1:7" x14ac:dyDescent="0.25">
      <c r="A434" s="4" t="s">
        <v>480</v>
      </c>
      <c r="B434" s="3">
        <f t="shared" si="6"/>
        <v>1.0206384172397848E-4</v>
      </c>
      <c r="C434" s="2">
        <v>1620.03</v>
      </c>
      <c r="D434" s="9">
        <v>1.0052501630398698</v>
      </c>
      <c r="E434" s="4" t="s">
        <v>642</v>
      </c>
      <c r="F434" s="4" t="s">
        <v>608</v>
      </c>
      <c r="G434" s="4" t="s">
        <v>636</v>
      </c>
    </row>
    <row r="435" spans="1:7" x14ac:dyDescent="0.25">
      <c r="A435" s="4" t="s">
        <v>191</v>
      </c>
      <c r="B435" s="3">
        <f t="shared" si="6"/>
        <v>1.0180364674837926E-4</v>
      </c>
      <c r="C435" s="2">
        <v>1615.9</v>
      </c>
      <c r="D435" s="9">
        <v>0.67019675390685429</v>
      </c>
      <c r="E435" s="4" t="s">
        <v>642</v>
      </c>
      <c r="F435" s="4" t="s">
        <v>609</v>
      </c>
      <c r="G435" s="4" t="s">
        <v>620</v>
      </c>
    </row>
    <row r="436" spans="1:7" x14ac:dyDescent="0.25">
      <c r="A436" s="4" t="s">
        <v>336</v>
      </c>
      <c r="B436" s="3">
        <f t="shared" si="6"/>
        <v>1.009909312071613E-4</v>
      </c>
      <c r="C436" s="2">
        <v>1603</v>
      </c>
      <c r="D436" s="9">
        <v>0.53476613739386414</v>
      </c>
      <c r="E436" s="4" t="s">
        <v>642</v>
      </c>
      <c r="F436" s="4" t="s">
        <v>609</v>
      </c>
      <c r="G436" s="4" t="s">
        <v>637</v>
      </c>
    </row>
    <row r="437" spans="1:7" x14ac:dyDescent="0.25">
      <c r="A437" s="4" t="s">
        <v>115</v>
      </c>
      <c r="B437" s="3">
        <f t="shared" si="6"/>
        <v>9.797947362032268E-5</v>
      </c>
      <c r="C437" s="2">
        <v>1555.2</v>
      </c>
      <c r="D437" s="9">
        <v>0.30007994027729995</v>
      </c>
      <c r="E437" s="4" t="s">
        <v>642</v>
      </c>
      <c r="F437" s="4" t="s">
        <v>606</v>
      </c>
      <c r="G437" s="4" t="s">
        <v>635</v>
      </c>
    </row>
    <row r="438" spans="1:7" x14ac:dyDescent="0.25">
      <c r="A438" s="4" t="s">
        <v>11</v>
      </c>
      <c r="B438" s="3">
        <f t="shared" si="6"/>
        <v>9.5640868900166823E-5</v>
      </c>
      <c r="C438" s="2">
        <v>1518.08</v>
      </c>
      <c r="D438" s="9">
        <v>0.73538059995756522</v>
      </c>
      <c r="E438" s="4" t="s">
        <v>642</v>
      </c>
      <c r="F438" s="4" t="s">
        <v>609</v>
      </c>
      <c r="G438" s="4" t="s">
        <v>637</v>
      </c>
    </row>
    <row r="439" spans="1:7" x14ac:dyDescent="0.25">
      <c r="A439" s="4" t="s">
        <v>457</v>
      </c>
      <c r="B439" s="3">
        <f t="shared" si="6"/>
        <v>9.4349974214929933E-5</v>
      </c>
      <c r="C439" s="2">
        <v>1497.59</v>
      </c>
      <c r="D439" s="9">
        <v>0.52707247576492189</v>
      </c>
      <c r="E439" s="4" t="s">
        <v>642</v>
      </c>
      <c r="F439" s="4" t="s">
        <v>608</v>
      </c>
      <c r="G439" s="4" t="s">
        <v>636</v>
      </c>
    </row>
    <row r="440" spans="1:7" x14ac:dyDescent="0.25">
      <c r="A440" s="4" t="s">
        <v>543</v>
      </c>
      <c r="B440" s="3">
        <f t="shared" si="6"/>
        <v>9.4275002781282706E-5</v>
      </c>
      <c r="C440" s="2">
        <v>1496.4</v>
      </c>
      <c r="D440" s="9">
        <v>0.83949179442212574</v>
      </c>
      <c r="E440" s="4" t="s">
        <v>610</v>
      </c>
      <c r="F440" s="4" t="s">
        <v>609</v>
      </c>
      <c r="G440" s="4" t="s">
        <v>630</v>
      </c>
    </row>
    <row r="441" spans="1:7" x14ac:dyDescent="0.25">
      <c r="A441" s="4" t="s">
        <v>214</v>
      </c>
      <c r="B441" s="3">
        <f t="shared" si="6"/>
        <v>9.4205701456062557E-5</v>
      </c>
      <c r="C441" s="2">
        <v>1495.3</v>
      </c>
      <c r="D441" s="9">
        <v>1.0707966059335294</v>
      </c>
      <c r="E441" s="4" t="s">
        <v>642</v>
      </c>
      <c r="F441" s="4" t="s">
        <v>606</v>
      </c>
      <c r="G441" s="4" t="s">
        <v>633</v>
      </c>
    </row>
    <row r="442" spans="1:7" x14ac:dyDescent="0.25">
      <c r="A442" s="4" t="s">
        <v>358</v>
      </c>
      <c r="B442" s="3">
        <f t="shared" si="6"/>
        <v>9.4181130986211798E-5</v>
      </c>
      <c r="C442" s="2">
        <v>1494.91</v>
      </c>
      <c r="D442" s="9">
        <v>2.8611648608662867</v>
      </c>
      <c r="E442" s="4" t="s">
        <v>642</v>
      </c>
      <c r="F442" s="4" t="s">
        <v>608</v>
      </c>
      <c r="G442" s="4" t="s">
        <v>619</v>
      </c>
    </row>
    <row r="443" spans="1:7" x14ac:dyDescent="0.25">
      <c r="A443" s="4" t="s">
        <v>465</v>
      </c>
      <c r="B443" s="3">
        <f t="shared" si="6"/>
        <v>9.2643271578372232E-5</v>
      </c>
      <c r="C443" s="2">
        <v>1470.5</v>
      </c>
      <c r="D443" s="9">
        <v>0.79471709044372285</v>
      </c>
      <c r="E443" s="4" t="s">
        <v>610</v>
      </c>
      <c r="F443" s="4" t="s">
        <v>609</v>
      </c>
      <c r="G443" s="4" t="s">
        <v>630</v>
      </c>
    </row>
    <row r="444" spans="1:7" x14ac:dyDescent="0.25">
      <c r="A444" s="4" t="s">
        <v>429</v>
      </c>
      <c r="B444" s="3">
        <f t="shared" si="6"/>
        <v>9.2586570494101203E-5</v>
      </c>
      <c r="C444" s="2">
        <v>1469.6</v>
      </c>
      <c r="D444" s="9">
        <v>0.76452233481042486</v>
      </c>
      <c r="E444" s="4" t="s">
        <v>610</v>
      </c>
      <c r="F444" s="4" t="s">
        <v>609</v>
      </c>
      <c r="G444" s="4" t="s">
        <v>630</v>
      </c>
    </row>
    <row r="445" spans="1:7" x14ac:dyDescent="0.25">
      <c r="A445" s="4" t="s">
        <v>571</v>
      </c>
      <c r="B445" s="3">
        <f t="shared" si="6"/>
        <v>8.9478091051954401E-5</v>
      </c>
      <c r="C445" s="2">
        <v>1420.26</v>
      </c>
      <c r="D445" s="9">
        <v>0.35714016291662704</v>
      </c>
      <c r="E445" s="4" t="s">
        <v>642</v>
      </c>
      <c r="F445" s="4" t="s">
        <v>608</v>
      </c>
      <c r="G445" s="4" t="s">
        <v>636</v>
      </c>
    </row>
    <row r="446" spans="1:7" x14ac:dyDescent="0.25">
      <c r="A446" s="4" t="s">
        <v>570</v>
      </c>
      <c r="B446" s="3">
        <f t="shared" si="6"/>
        <v>8.9398709533974977E-5</v>
      </c>
      <c r="C446" s="2">
        <v>1419</v>
      </c>
      <c r="D446" s="9">
        <v>0.70136798885324114</v>
      </c>
      <c r="E446" s="4" t="s">
        <v>610</v>
      </c>
      <c r="F446" s="4" t="s">
        <v>611</v>
      </c>
      <c r="G446" s="4" t="s">
        <v>624</v>
      </c>
    </row>
    <row r="447" spans="1:7" x14ac:dyDescent="0.25">
      <c r="A447" s="4" t="s">
        <v>501</v>
      </c>
      <c r="B447" s="3">
        <f t="shared" si="6"/>
        <v>8.9108903992145315E-5</v>
      </c>
      <c r="C447" s="2">
        <v>1414.4</v>
      </c>
      <c r="D447" s="9">
        <v>1.5557405881764155</v>
      </c>
      <c r="E447" s="4" t="s">
        <v>642</v>
      </c>
      <c r="F447" s="4" t="s">
        <v>609</v>
      </c>
      <c r="G447" s="4" t="s">
        <v>637</v>
      </c>
    </row>
    <row r="448" spans="1:7" x14ac:dyDescent="0.25">
      <c r="A448" s="4" t="s">
        <v>225</v>
      </c>
      <c r="B448" s="3">
        <f t="shared" si="6"/>
        <v>8.8419040800181235E-5</v>
      </c>
      <c r="C448" s="2">
        <v>1403.45</v>
      </c>
      <c r="D448" s="9">
        <v>0.3721154062857529</v>
      </c>
      <c r="E448" s="4" t="s">
        <v>642</v>
      </c>
      <c r="F448" s="4" t="s">
        <v>609</v>
      </c>
      <c r="G448" s="4" t="s">
        <v>620</v>
      </c>
    </row>
    <row r="449" spans="1:7" x14ac:dyDescent="0.25">
      <c r="A449" s="4" t="s">
        <v>305</v>
      </c>
      <c r="B449" s="3">
        <f t="shared" si="6"/>
        <v>8.8357299619530569E-5</v>
      </c>
      <c r="C449" s="2">
        <v>1402.47</v>
      </c>
      <c r="D449" s="9">
        <v>0.24807101863588268</v>
      </c>
      <c r="E449" s="4" t="s">
        <v>610</v>
      </c>
      <c r="F449" s="4" t="s">
        <v>609</v>
      </c>
      <c r="G449" s="4" t="s">
        <v>623</v>
      </c>
    </row>
    <row r="450" spans="1:7" x14ac:dyDescent="0.25">
      <c r="A450" s="4" t="s">
        <v>579</v>
      </c>
      <c r="B450" s="3">
        <f t="shared" si="6"/>
        <v>8.6970013091032953E-5</v>
      </c>
      <c r="C450" s="2">
        <v>1380.45</v>
      </c>
      <c r="D450" s="9">
        <v>1.216071220925111</v>
      </c>
      <c r="E450" s="4" t="s">
        <v>643</v>
      </c>
      <c r="F450" s="4" t="s">
        <v>611</v>
      </c>
      <c r="G450" s="4" t="s">
        <v>639</v>
      </c>
    </row>
    <row r="451" spans="1:7" x14ac:dyDescent="0.25">
      <c r="A451" s="4" t="s">
        <v>238</v>
      </c>
      <c r="B451" s="3">
        <f t="shared" si="6"/>
        <v>8.6794869741840244E-5</v>
      </c>
      <c r="C451" s="2">
        <v>1377.67</v>
      </c>
      <c r="D451" s="9">
        <v>0.73916789890825896</v>
      </c>
      <c r="E451" s="4" t="s">
        <v>610</v>
      </c>
      <c r="F451" s="4" t="s">
        <v>609</v>
      </c>
      <c r="G451" s="4" t="s">
        <v>630</v>
      </c>
    </row>
    <row r="452" spans="1:7" x14ac:dyDescent="0.25">
      <c r="A452" s="4" t="s">
        <v>266</v>
      </c>
      <c r="B452" s="3">
        <f t="shared" si="6"/>
        <v>8.5899622622405576E-5</v>
      </c>
      <c r="C452" s="2">
        <v>1363.46</v>
      </c>
      <c r="D452" s="9">
        <v>1.3478438807970849</v>
      </c>
      <c r="E452" s="4" t="s">
        <v>642</v>
      </c>
      <c r="F452" s="4" t="s">
        <v>607</v>
      </c>
      <c r="G452" s="4" t="s">
        <v>617</v>
      </c>
    </row>
    <row r="453" spans="1:7" x14ac:dyDescent="0.25">
      <c r="A453" s="4" t="s">
        <v>520</v>
      </c>
      <c r="B453" s="3">
        <f t="shared" si="6"/>
        <v>8.4437994672308174E-5</v>
      </c>
      <c r="C453" s="2">
        <v>1340.26</v>
      </c>
      <c r="D453" s="9">
        <v>0.82666781802032963</v>
      </c>
      <c r="E453" s="4" t="s">
        <v>642</v>
      </c>
      <c r="F453" s="4" t="s">
        <v>609</v>
      </c>
      <c r="G453" s="4" t="s">
        <v>637</v>
      </c>
    </row>
    <row r="454" spans="1:7" x14ac:dyDescent="0.25">
      <c r="A454" s="4" t="s">
        <v>363</v>
      </c>
      <c r="B454" s="3">
        <f t="shared" si="6"/>
        <v>8.3429345384331477E-5</v>
      </c>
      <c r="C454" s="2">
        <v>1324.25</v>
      </c>
      <c r="D454" s="9">
        <v>0.44037532581289446</v>
      </c>
      <c r="E454" s="4" t="s">
        <v>610</v>
      </c>
      <c r="F454" s="4" t="s">
        <v>610</v>
      </c>
      <c r="G454" s="4" t="s">
        <v>625</v>
      </c>
    </row>
    <row r="455" spans="1:7" x14ac:dyDescent="0.25">
      <c r="A455" s="4" t="s">
        <v>264</v>
      </c>
      <c r="B455" s="3">
        <f t="shared" si="6"/>
        <v>8.3017947517342847E-5</v>
      </c>
      <c r="C455" s="2">
        <v>1317.72</v>
      </c>
      <c r="D455" s="9">
        <v>0.98499617279816298</v>
      </c>
      <c r="E455" s="4" t="s">
        <v>610</v>
      </c>
      <c r="F455" s="4" t="s">
        <v>609</v>
      </c>
      <c r="G455" s="4" t="s">
        <v>623</v>
      </c>
    </row>
    <row r="456" spans="1:7" x14ac:dyDescent="0.25">
      <c r="A456" s="4" t="s">
        <v>301</v>
      </c>
      <c r="B456" s="3">
        <f t="shared" si="6"/>
        <v>8.2944236107790516E-5</v>
      </c>
      <c r="C456" s="2">
        <v>1316.55</v>
      </c>
      <c r="D456" s="9">
        <v>0.72785502938952062</v>
      </c>
      <c r="E456" s="4" t="s">
        <v>610</v>
      </c>
      <c r="F456" s="4" t="s">
        <v>609</v>
      </c>
      <c r="G456" s="4" t="s">
        <v>630</v>
      </c>
    </row>
    <row r="457" spans="1:7" x14ac:dyDescent="0.25">
      <c r="A457" s="4" t="s">
        <v>177</v>
      </c>
      <c r="B457" s="3">
        <f t="shared" si="6"/>
        <v>8.2657580626198141E-5</v>
      </c>
      <c r="C457" s="2">
        <v>1312</v>
      </c>
      <c r="D457" s="9">
        <v>1.2104281335973148</v>
      </c>
      <c r="E457" s="4" t="s">
        <v>642</v>
      </c>
      <c r="F457" s="4" t="s">
        <v>606</v>
      </c>
      <c r="G457" s="4" t="s">
        <v>635</v>
      </c>
    </row>
    <row r="458" spans="1:7" x14ac:dyDescent="0.25">
      <c r="A458" s="4" t="s">
        <v>168</v>
      </c>
      <c r="B458" s="3">
        <f t="shared" ref="B458:B521" si="7">C458/SUM($C$10:$C$614)</f>
        <v>8.2254372915826435E-5</v>
      </c>
      <c r="C458" s="2">
        <v>1305.5999999999999</v>
      </c>
      <c r="D458" s="9">
        <v>0.65453517274294148</v>
      </c>
      <c r="E458" s="4" t="s">
        <v>642</v>
      </c>
      <c r="F458" s="4" t="s">
        <v>608</v>
      </c>
      <c r="G458" s="4" t="s">
        <v>619</v>
      </c>
    </row>
    <row r="459" spans="1:7" x14ac:dyDescent="0.25">
      <c r="A459" s="4" t="s">
        <v>491</v>
      </c>
      <c r="B459" s="3">
        <f t="shared" si="7"/>
        <v>8.1415196868615342E-5</v>
      </c>
      <c r="C459" s="2">
        <v>1292.28</v>
      </c>
      <c r="D459" s="9">
        <v>0.98567345733957867</v>
      </c>
      <c r="E459" s="4" t="s">
        <v>610</v>
      </c>
      <c r="F459" s="4" t="s">
        <v>610</v>
      </c>
      <c r="G459" s="4" t="s">
        <v>625</v>
      </c>
    </row>
    <row r="460" spans="1:7" x14ac:dyDescent="0.25">
      <c r="A460" s="4" t="s">
        <v>500</v>
      </c>
      <c r="B460" s="3">
        <f t="shared" si="7"/>
        <v>8.1259583892893768E-5</v>
      </c>
      <c r="C460" s="2">
        <v>1289.81</v>
      </c>
      <c r="D460" s="9">
        <v>0.54666887626891425</v>
      </c>
      <c r="E460" s="4" t="s">
        <v>642</v>
      </c>
      <c r="F460" s="4" t="s">
        <v>609</v>
      </c>
      <c r="G460" s="4" t="s">
        <v>620</v>
      </c>
    </row>
    <row r="461" spans="1:7" x14ac:dyDescent="0.25">
      <c r="A461" s="4" t="s">
        <v>285</v>
      </c>
      <c r="B461" s="3">
        <f t="shared" si="7"/>
        <v>8.1082550507558695E-5</v>
      </c>
      <c r="C461" s="2">
        <v>1287</v>
      </c>
      <c r="D461" s="9">
        <v>0.69358106087184268</v>
      </c>
      <c r="E461" s="4" t="s">
        <v>610</v>
      </c>
      <c r="F461" s="4" t="s">
        <v>609</v>
      </c>
      <c r="G461" s="4" t="s">
        <v>630</v>
      </c>
    </row>
    <row r="462" spans="1:7" x14ac:dyDescent="0.25">
      <c r="A462" s="4" t="s">
        <v>172</v>
      </c>
      <c r="B462" s="3">
        <f t="shared" si="7"/>
        <v>7.9653683183928989E-5</v>
      </c>
      <c r="C462" s="2">
        <v>1264.32</v>
      </c>
      <c r="D462" s="9">
        <v>0.60748779445971057</v>
      </c>
      <c r="E462" s="4" t="s">
        <v>642</v>
      </c>
      <c r="F462" s="4" t="s">
        <v>609</v>
      </c>
      <c r="G462" s="4" t="s">
        <v>637</v>
      </c>
    </row>
    <row r="463" spans="1:7" x14ac:dyDescent="0.25">
      <c r="A463" s="4" t="s">
        <v>201</v>
      </c>
      <c r="B463" s="3">
        <f t="shared" si="7"/>
        <v>7.9639822918884959E-5</v>
      </c>
      <c r="C463" s="2">
        <v>1264.0999999999999</v>
      </c>
      <c r="D463" s="9">
        <v>0.72249685218620885</v>
      </c>
      <c r="E463" s="4" t="s">
        <v>610</v>
      </c>
      <c r="F463" s="4" t="s">
        <v>610</v>
      </c>
      <c r="G463" s="4" t="s">
        <v>625</v>
      </c>
    </row>
    <row r="464" spans="1:7" x14ac:dyDescent="0.25">
      <c r="A464" s="4" t="s">
        <v>403</v>
      </c>
      <c r="B464" s="3">
        <f t="shared" si="7"/>
        <v>7.9557921352715704E-5</v>
      </c>
      <c r="C464" s="2">
        <v>1262.8</v>
      </c>
      <c r="D464" s="9">
        <v>0.72313511253890406</v>
      </c>
      <c r="E464" s="4" t="s">
        <v>643</v>
      </c>
      <c r="F464" s="4" t="s">
        <v>606</v>
      </c>
      <c r="G464" s="4" t="s">
        <v>616</v>
      </c>
    </row>
    <row r="465" spans="1:7" x14ac:dyDescent="0.25">
      <c r="A465" s="4" t="s">
        <v>39</v>
      </c>
      <c r="B465" s="3">
        <f t="shared" si="7"/>
        <v>7.9305286521685935E-5</v>
      </c>
      <c r="C465" s="2">
        <v>1258.79</v>
      </c>
      <c r="D465" s="9">
        <v>0.94466803900276242</v>
      </c>
      <c r="E465" s="4" t="s">
        <v>642</v>
      </c>
      <c r="F465" s="4" t="s">
        <v>609</v>
      </c>
      <c r="G465" s="4" t="s">
        <v>620</v>
      </c>
    </row>
    <row r="466" spans="1:7" x14ac:dyDescent="0.25">
      <c r="A466" s="4" t="s">
        <v>251</v>
      </c>
      <c r="B466" s="3">
        <f t="shared" si="7"/>
        <v>7.8349558245695525E-5</v>
      </c>
      <c r="C466" s="2">
        <v>1243.6199999999999</v>
      </c>
      <c r="D466" s="9">
        <v>0.81395189016931313</v>
      </c>
      <c r="E466" s="4" t="s">
        <v>610</v>
      </c>
      <c r="F466" s="4" t="s">
        <v>610</v>
      </c>
      <c r="G466" s="4" t="s">
        <v>625</v>
      </c>
    </row>
    <row r="467" spans="1:7" x14ac:dyDescent="0.25">
      <c r="A467" s="4" t="s">
        <v>445</v>
      </c>
      <c r="B467" s="3">
        <f t="shared" si="7"/>
        <v>7.7683005499487308E-5</v>
      </c>
      <c r="C467" s="2">
        <v>1233.04</v>
      </c>
      <c r="D467" s="9">
        <v>0.91717228518744143</v>
      </c>
      <c r="E467" s="4" t="s">
        <v>610</v>
      </c>
      <c r="F467" s="4" t="s">
        <v>611</v>
      </c>
      <c r="G467" s="4" t="s">
        <v>624</v>
      </c>
    </row>
    <row r="468" spans="1:7" x14ac:dyDescent="0.25">
      <c r="A468" s="4" t="s">
        <v>317</v>
      </c>
      <c r="B468" s="3">
        <f t="shared" si="7"/>
        <v>7.7478881596111643E-5</v>
      </c>
      <c r="C468" s="2">
        <v>1229.8</v>
      </c>
      <c r="D468" s="9">
        <v>0.77188864166303151</v>
      </c>
      <c r="E468" s="4" t="s">
        <v>610</v>
      </c>
      <c r="F468" s="4" t="s">
        <v>609</v>
      </c>
      <c r="G468" s="4" t="s">
        <v>630</v>
      </c>
    </row>
    <row r="469" spans="1:7" x14ac:dyDescent="0.25">
      <c r="A469" s="4" t="s">
        <v>320</v>
      </c>
      <c r="B469" s="3">
        <f t="shared" si="7"/>
        <v>7.7303108234871479E-5</v>
      </c>
      <c r="C469" s="2">
        <v>1227.01</v>
      </c>
      <c r="D469" s="9">
        <v>0.31997965916054921</v>
      </c>
      <c r="E469" s="4" t="s">
        <v>643</v>
      </c>
      <c r="F469" s="4" t="s">
        <v>606</v>
      </c>
      <c r="G469" s="4" t="s">
        <v>616</v>
      </c>
    </row>
    <row r="470" spans="1:7" x14ac:dyDescent="0.25">
      <c r="A470" s="4" t="s">
        <v>182</v>
      </c>
      <c r="B470" s="3">
        <f t="shared" si="7"/>
        <v>7.6357460151640357E-5</v>
      </c>
      <c r="C470" s="2">
        <v>1212</v>
      </c>
      <c r="D470" s="9">
        <v>1.7459347953856614</v>
      </c>
      <c r="E470" s="4" t="s">
        <v>643</v>
      </c>
      <c r="F470" s="4" t="s">
        <v>606</v>
      </c>
      <c r="G470" s="4" t="s">
        <v>616</v>
      </c>
    </row>
    <row r="471" spans="1:7" x14ac:dyDescent="0.25">
      <c r="A471" s="4" t="s">
        <v>546</v>
      </c>
      <c r="B471" s="3">
        <f t="shared" si="7"/>
        <v>7.6357460151640357E-5</v>
      </c>
      <c r="C471" s="2">
        <v>1212</v>
      </c>
      <c r="D471" s="9">
        <v>1.0299903969542199</v>
      </c>
      <c r="E471" s="4" t="s">
        <v>610</v>
      </c>
      <c r="F471" s="4" t="s">
        <v>610</v>
      </c>
      <c r="G471" s="4" t="s">
        <v>632</v>
      </c>
    </row>
    <row r="472" spans="1:7" x14ac:dyDescent="0.25">
      <c r="A472" s="4" t="s">
        <v>309</v>
      </c>
      <c r="B472" s="3">
        <f t="shared" si="7"/>
        <v>7.6327219573362479E-5</v>
      </c>
      <c r="C472" s="2">
        <v>1211.52</v>
      </c>
      <c r="D472" s="9">
        <v>0.90508324910184201</v>
      </c>
      <c r="E472" s="4" t="s">
        <v>642</v>
      </c>
      <c r="F472" s="4" t="s">
        <v>606</v>
      </c>
      <c r="G472" s="4" t="s">
        <v>633</v>
      </c>
    </row>
    <row r="473" spans="1:7" x14ac:dyDescent="0.25">
      <c r="A473" s="4" t="s">
        <v>347</v>
      </c>
      <c r="B473" s="3">
        <f t="shared" si="7"/>
        <v>7.5601445694693429E-5</v>
      </c>
      <c r="C473" s="2">
        <v>1200</v>
      </c>
      <c r="D473" s="9">
        <v>1.6962689151653509</v>
      </c>
      <c r="E473" s="4" t="s">
        <v>642</v>
      </c>
      <c r="F473" s="4" t="s">
        <v>608</v>
      </c>
      <c r="G473" s="4" t="s">
        <v>636</v>
      </c>
    </row>
    <row r="474" spans="1:7" x14ac:dyDescent="0.25">
      <c r="A474" s="4" t="s">
        <v>171</v>
      </c>
      <c r="B474" s="3">
        <f t="shared" si="7"/>
        <v>7.4987183948424044E-5</v>
      </c>
      <c r="C474" s="2">
        <v>1190.25</v>
      </c>
      <c r="D474" s="9">
        <v>0.88729474436742095</v>
      </c>
      <c r="E474" s="4" t="s">
        <v>642</v>
      </c>
      <c r="F474" s="4" t="s">
        <v>609</v>
      </c>
      <c r="G474" s="4" t="s">
        <v>620</v>
      </c>
    </row>
    <row r="475" spans="1:7" x14ac:dyDescent="0.25">
      <c r="A475" s="4" t="s">
        <v>17</v>
      </c>
      <c r="B475" s="3">
        <f t="shared" si="7"/>
        <v>7.4907172418397152E-5</v>
      </c>
      <c r="C475" s="2">
        <v>1188.98</v>
      </c>
      <c r="D475" s="9">
        <v>0.41501058137712532</v>
      </c>
      <c r="E475" s="4" t="s">
        <v>642</v>
      </c>
      <c r="F475" s="4" t="s">
        <v>605</v>
      </c>
      <c r="G475" s="4" t="s">
        <v>614</v>
      </c>
    </row>
    <row r="476" spans="1:7" x14ac:dyDescent="0.25">
      <c r="A476" s="4" t="s">
        <v>485</v>
      </c>
      <c r="B476" s="3">
        <f t="shared" si="7"/>
        <v>7.4845431237746486E-5</v>
      </c>
      <c r="C476" s="2">
        <v>1188</v>
      </c>
      <c r="D476" s="9">
        <v>2.1062709430349451</v>
      </c>
      <c r="E476" s="4" t="s">
        <v>643</v>
      </c>
      <c r="F476" s="4" t="s">
        <v>606</v>
      </c>
      <c r="G476" s="4" t="s">
        <v>616</v>
      </c>
    </row>
    <row r="477" spans="1:7" x14ac:dyDescent="0.25">
      <c r="A477" s="4" t="s">
        <v>232</v>
      </c>
      <c r="B477" s="3">
        <f t="shared" si="7"/>
        <v>7.4845431237746486E-5</v>
      </c>
      <c r="C477" s="2">
        <v>1188</v>
      </c>
      <c r="D477" s="9">
        <v>1.9496696393111168</v>
      </c>
      <c r="E477" s="4" t="s">
        <v>642</v>
      </c>
      <c r="F477" s="4" t="s">
        <v>608</v>
      </c>
      <c r="G477" s="4" t="s">
        <v>619</v>
      </c>
    </row>
    <row r="478" spans="1:7" x14ac:dyDescent="0.25">
      <c r="A478" s="4" t="s">
        <v>218</v>
      </c>
      <c r="B478" s="3">
        <f t="shared" si="7"/>
        <v>7.4341421599781858E-5</v>
      </c>
      <c r="C478" s="2">
        <v>1180</v>
      </c>
      <c r="D478" s="9">
        <v>0.82021054387605086</v>
      </c>
      <c r="E478" s="4" t="s">
        <v>643</v>
      </c>
      <c r="F478" s="4" t="s">
        <v>606</v>
      </c>
      <c r="G478" s="4" t="s">
        <v>616</v>
      </c>
    </row>
    <row r="479" spans="1:7" x14ac:dyDescent="0.25">
      <c r="A479" s="4" t="s">
        <v>483</v>
      </c>
      <c r="B479" s="3">
        <f t="shared" si="7"/>
        <v>7.328426138415107E-5</v>
      </c>
      <c r="C479" s="2">
        <v>1163.22</v>
      </c>
      <c r="D479" s="9">
        <v>0.57147826189486595</v>
      </c>
      <c r="E479" s="4" t="s">
        <v>610</v>
      </c>
      <c r="F479" s="4" t="s">
        <v>611</v>
      </c>
      <c r="G479" s="4" t="s">
        <v>624</v>
      </c>
    </row>
    <row r="480" spans="1:7" x14ac:dyDescent="0.25">
      <c r="A480" s="4" t="s">
        <v>131</v>
      </c>
      <c r="B480" s="3">
        <f t="shared" si="7"/>
        <v>7.3081397504870302E-5</v>
      </c>
      <c r="C480" s="2">
        <v>1160</v>
      </c>
      <c r="D480" s="9">
        <v>0.85351290460006668</v>
      </c>
      <c r="E480" s="4" t="s">
        <v>610</v>
      </c>
      <c r="F480" s="4" t="s">
        <v>609</v>
      </c>
      <c r="G480" s="4" t="s">
        <v>630</v>
      </c>
    </row>
    <row r="481" spans="1:7" x14ac:dyDescent="0.25">
      <c r="A481" s="4" t="s">
        <v>139</v>
      </c>
      <c r="B481" s="3">
        <f t="shared" si="7"/>
        <v>7.275442125224076E-5</v>
      </c>
      <c r="C481" s="2">
        <v>1154.81</v>
      </c>
      <c r="D481" s="9">
        <v>0.60300843671886462</v>
      </c>
      <c r="E481" s="4" t="s">
        <v>642</v>
      </c>
      <c r="F481" s="4" t="s">
        <v>608</v>
      </c>
      <c r="G481" s="4" t="s">
        <v>636</v>
      </c>
    </row>
    <row r="482" spans="1:7" x14ac:dyDescent="0.25">
      <c r="A482" s="4" t="s">
        <v>227</v>
      </c>
      <c r="B482" s="3">
        <f t="shared" si="7"/>
        <v>7.2451385457414523E-5</v>
      </c>
      <c r="C482" s="2">
        <v>1150</v>
      </c>
      <c r="D482" s="9">
        <v>2.2040700549292591</v>
      </c>
      <c r="E482" s="4" t="s">
        <v>642</v>
      </c>
      <c r="F482" s="4" t="s">
        <v>608</v>
      </c>
      <c r="G482" s="4" t="s">
        <v>619</v>
      </c>
    </row>
    <row r="483" spans="1:7" x14ac:dyDescent="0.25">
      <c r="A483" s="4" t="s">
        <v>175</v>
      </c>
      <c r="B483" s="3">
        <f t="shared" si="7"/>
        <v>7.1755222144975897E-5</v>
      </c>
      <c r="C483" s="2">
        <v>1138.95</v>
      </c>
      <c r="D483" s="9">
        <v>0.57996659571651166</v>
      </c>
      <c r="E483" s="4" t="s">
        <v>610</v>
      </c>
      <c r="F483" s="4" t="s">
        <v>611</v>
      </c>
      <c r="G483" s="4" t="s">
        <v>624</v>
      </c>
    </row>
    <row r="484" spans="1:7" x14ac:dyDescent="0.25">
      <c r="A484" s="4" t="s">
        <v>516</v>
      </c>
      <c r="B484" s="3">
        <f t="shared" si="7"/>
        <v>7.1443366181485281E-5</v>
      </c>
      <c r="C484" s="2">
        <v>1134</v>
      </c>
      <c r="D484" s="9">
        <v>0.79657542810660908</v>
      </c>
      <c r="E484" s="4" t="s">
        <v>642</v>
      </c>
      <c r="F484" s="4" t="s">
        <v>608</v>
      </c>
      <c r="G484" s="4" t="s">
        <v>626</v>
      </c>
    </row>
    <row r="485" spans="1:7" x14ac:dyDescent="0.25">
      <c r="A485" s="4" t="s">
        <v>524</v>
      </c>
      <c r="B485" s="3">
        <f t="shared" si="7"/>
        <v>7.1270742880482404E-5</v>
      </c>
      <c r="C485" s="2">
        <v>1131.26</v>
      </c>
      <c r="D485" s="9">
        <v>0.48534288179361407</v>
      </c>
      <c r="E485" s="4" t="s">
        <v>643</v>
      </c>
      <c r="F485" s="4" t="s">
        <v>611</v>
      </c>
      <c r="G485" s="4" t="s">
        <v>639</v>
      </c>
    </row>
    <row r="486" spans="1:7" x14ac:dyDescent="0.25">
      <c r="A486" s="4" t="s">
        <v>116</v>
      </c>
      <c r="B486" s="3">
        <f t="shared" si="7"/>
        <v>7.0172001869719513E-5</v>
      </c>
      <c r="C486" s="2">
        <v>1113.82</v>
      </c>
      <c r="D486" s="9">
        <v>0.5079518252509273</v>
      </c>
      <c r="E486" s="4" t="s">
        <v>642</v>
      </c>
      <c r="F486" s="4" t="s">
        <v>608</v>
      </c>
      <c r="G486" s="4" t="s">
        <v>636</v>
      </c>
    </row>
    <row r="487" spans="1:7" x14ac:dyDescent="0.25">
      <c r="A487" s="4" t="s">
        <v>481</v>
      </c>
      <c r="B487" s="3">
        <f t="shared" si="7"/>
        <v>6.9799664749673168E-5</v>
      </c>
      <c r="C487" s="2">
        <v>1107.9100000000001</v>
      </c>
      <c r="D487" s="9">
        <v>0.48073685416348466</v>
      </c>
      <c r="E487" s="4" t="s">
        <v>610</v>
      </c>
      <c r="F487" s="4" t="s">
        <v>609</v>
      </c>
      <c r="G487" s="4" t="s">
        <v>630</v>
      </c>
    </row>
    <row r="488" spans="1:7" x14ac:dyDescent="0.25">
      <c r="A488" s="4" t="s">
        <v>231</v>
      </c>
      <c r="B488" s="3">
        <f t="shared" si="7"/>
        <v>6.8784715341221897E-5</v>
      </c>
      <c r="C488" s="2">
        <v>1091.8</v>
      </c>
      <c r="D488" s="9">
        <v>0.66997995214779571</v>
      </c>
      <c r="E488" s="4" t="s">
        <v>610</v>
      </c>
      <c r="F488" s="4" t="s">
        <v>609</v>
      </c>
      <c r="G488" s="4" t="s">
        <v>630</v>
      </c>
    </row>
    <row r="489" spans="1:7" x14ac:dyDescent="0.25">
      <c r="A489" s="4" t="s">
        <v>263</v>
      </c>
      <c r="B489" s="3">
        <f t="shared" si="7"/>
        <v>6.8678873317249323E-5</v>
      </c>
      <c r="C489" s="2">
        <v>1090.1199999999999</v>
      </c>
      <c r="D489" s="9">
        <v>0.91154397715537605</v>
      </c>
      <c r="E489" s="4" t="s">
        <v>642</v>
      </c>
      <c r="F489" s="4" t="s">
        <v>612</v>
      </c>
      <c r="G489" s="4" t="s">
        <v>627</v>
      </c>
    </row>
    <row r="490" spans="1:7" x14ac:dyDescent="0.25">
      <c r="A490" s="4" t="s">
        <v>173</v>
      </c>
      <c r="B490" s="3">
        <f t="shared" si="7"/>
        <v>6.8306536197202964E-5</v>
      </c>
      <c r="C490" s="2">
        <v>1084.21</v>
      </c>
      <c r="D490" s="9">
        <v>0.9749739218013741</v>
      </c>
      <c r="E490" s="4" t="s">
        <v>642</v>
      </c>
      <c r="F490" s="4" t="s">
        <v>608</v>
      </c>
      <c r="G490" s="4" t="s">
        <v>631</v>
      </c>
    </row>
    <row r="491" spans="1:7" x14ac:dyDescent="0.25">
      <c r="A491" s="4" t="s">
        <v>215</v>
      </c>
      <c r="B491" s="3">
        <f t="shared" si="7"/>
        <v>6.6664724801533215E-5</v>
      </c>
      <c r="C491" s="2">
        <v>1058.1500000000001</v>
      </c>
      <c r="D491" s="9">
        <v>0.43531348206766807</v>
      </c>
      <c r="E491" s="4" t="s">
        <v>610</v>
      </c>
      <c r="F491" s="4" t="s">
        <v>610</v>
      </c>
      <c r="G491" s="4" t="s">
        <v>625</v>
      </c>
    </row>
    <row r="492" spans="1:7" x14ac:dyDescent="0.25">
      <c r="A492" s="4" t="s">
        <v>504</v>
      </c>
      <c r="B492" s="3">
        <f t="shared" si="7"/>
        <v>6.6000062091467349E-5</v>
      </c>
      <c r="C492" s="2">
        <v>1047.5999999999999</v>
      </c>
      <c r="D492" s="9">
        <v>0.44715743860228724</v>
      </c>
      <c r="E492" s="4" t="s">
        <v>642</v>
      </c>
      <c r="F492" s="4" t="s">
        <v>612</v>
      </c>
      <c r="G492" s="4" t="s">
        <v>634</v>
      </c>
    </row>
    <row r="493" spans="1:7" x14ac:dyDescent="0.25">
      <c r="A493" s="4" t="s">
        <v>592</v>
      </c>
      <c r="B493" s="3">
        <f t="shared" si="7"/>
        <v>6.5773257754383276E-5</v>
      </c>
      <c r="C493" s="2">
        <v>1044</v>
      </c>
      <c r="D493" s="9">
        <v>1.3535554166850339</v>
      </c>
      <c r="E493" s="4" t="s">
        <v>643</v>
      </c>
      <c r="F493" s="4" t="s">
        <v>606</v>
      </c>
      <c r="G493" s="4" t="s">
        <v>622</v>
      </c>
    </row>
    <row r="494" spans="1:7" x14ac:dyDescent="0.25">
      <c r="A494" s="4" t="s">
        <v>337</v>
      </c>
      <c r="B494" s="3">
        <f t="shared" si="7"/>
        <v>6.5116785200934347E-5</v>
      </c>
      <c r="C494" s="2">
        <v>1033.58</v>
      </c>
      <c r="D494" s="9">
        <v>0.38499173644838991</v>
      </c>
      <c r="E494" s="4" t="s">
        <v>610</v>
      </c>
      <c r="F494" s="4" t="s">
        <v>609</v>
      </c>
      <c r="G494" s="4" t="s">
        <v>623</v>
      </c>
    </row>
    <row r="495" spans="1:7" x14ac:dyDescent="0.25">
      <c r="A495" s="4" t="s">
        <v>321</v>
      </c>
      <c r="B495" s="3">
        <f t="shared" si="7"/>
        <v>6.5070794321470075E-5</v>
      </c>
      <c r="C495" s="2">
        <v>1032.8499999999999</v>
      </c>
      <c r="D495" s="9">
        <v>0.52139125167217748</v>
      </c>
      <c r="E495" s="4" t="s">
        <v>610</v>
      </c>
      <c r="F495" s="4" t="s">
        <v>610</v>
      </c>
      <c r="G495" s="4" t="s">
        <v>625</v>
      </c>
    </row>
    <row r="496" spans="1:7" x14ac:dyDescent="0.25">
      <c r="A496" s="4" t="s">
        <v>331</v>
      </c>
      <c r="B496" s="3">
        <f t="shared" si="7"/>
        <v>6.4803039201301367E-5</v>
      </c>
      <c r="C496" s="2">
        <v>1028.5999999999999</v>
      </c>
      <c r="D496" s="9">
        <v>0.74331873096718148</v>
      </c>
      <c r="E496" s="4" t="s">
        <v>610</v>
      </c>
      <c r="F496" s="4" t="s">
        <v>610</v>
      </c>
      <c r="G496" s="4" t="s">
        <v>632</v>
      </c>
    </row>
    <row r="497" spans="1:7" x14ac:dyDescent="0.25">
      <c r="A497" s="4" t="s">
        <v>170</v>
      </c>
      <c r="B497" s="3">
        <f t="shared" si="7"/>
        <v>6.4353840611465404E-5</v>
      </c>
      <c r="C497" s="2">
        <v>1021.47</v>
      </c>
      <c r="D497" s="9">
        <v>0.74503459789925441</v>
      </c>
      <c r="E497" s="4" t="s">
        <v>610</v>
      </c>
      <c r="F497" s="4" t="s">
        <v>611</v>
      </c>
      <c r="G497" s="4" t="s">
        <v>624</v>
      </c>
    </row>
    <row r="498" spans="1:7" x14ac:dyDescent="0.25">
      <c r="A498" s="4" t="s">
        <v>362</v>
      </c>
      <c r="B498" s="3">
        <f t="shared" si="7"/>
        <v>6.3316210769305737E-5</v>
      </c>
      <c r="C498" s="2">
        <v>1005</v>
      </c>
      <c r="D498" s="9">
        <v>0.9133391132704084</v>
      </c>
      <c r="E498" s="4" t="s">
        <v>642</v>
      </c>
      <c r="F498" s="4" t="s">
        <v>608</v>
      </c>
      <c r="G498" s="4" t="s">
        <v>636</v>
      </c>
    </row>
    <row r="499" spans="1:7" x14ac:dyDescent="0.25">
      <c r="A499" s="4" t="s">
        <v>443</v>
      </c>
      <c r="B499" s="3">
        <f t="shared" si="7"/>
        <v>6.237119269812207E-5</v>
      </c>
      <c r="C499" s="2">
        <v>990</v>
      </c>
      <c r="D499" s="9">
        <v>0.69258424167971966</v>
      </c>
      <c r="E499" s="4" t="s">
        <v>642</v>
      </c>
      <c r="F499" s="4" t="s">
        <v>605</v>
      </c>
      <c r="G499" s="4" t="s">
        <v>614</v>
      </c>
    </row>
    <row r="500" spans="1:7" x14ac:dyDescent="0.25">
      <c r="A500" s="4" t="s">
        <v>299</v>
      </c>
      <c r="B500" s="3">
        <f t="shared" si="7"/>
        <v>6.177142122894417E-5</v>
      </c>
      <c r="C500" s="2">
        <v>980.48</v>
      </c>
      <c r="D500" s="9">
        <v>0.69197539185096779</v>
      </c>
      <c r="E500" s="4" t="s">
        <v>642</v>
      </c>
      <c r="F500" s="4" t="s">
        <v>608</v>
      </c>
      <c r="G500" s="4" t="s">
        <v>636</v>
      </c>
    </row>
    <row r="501" spans="1:7" x14ac:dyDescent="0.25">
      <c r="A501" s="4" t="s">
        <v>217</v>
      </c>
      <c r="B501" s="3">
        <f t="shared" si="7"/>
        <v>6.1237171012701677E-5</v>
      </c>
      <c r="C501" s="2">
        <v>972</v>
      </c>
      <c r="D501" s="9">
        <v>1.3324980087928417</v>
      </c>
      <c r="E501" s="4" t="s">
        <v>643</v>
      </c>
      <c r="F501" s="4" t="s">
        <v>606</v>
      </c>
      <c r="G501" s="4" t="s">
        <v>616</v>
      </c>
    </row>
    <row r="502" spans="1:7" x14ac:dyDescent="0.25">
      <c r="A502" s="4" t="s">
        <v>151</v>
      </c>
      <c r="B502" s="3">
        <f t="shared" si="7"/>
        <v>6.064054960376105E-5</v>
      </c>
      <c r="C502" s="2">
        <v>962.53</v>
      </c>
      <c r="D502" s="9">
        <v>1.7994174742761426</v>
      </c>
      <c r="E502" s="4" t="s">
        <v>642</v>
      </c>
      <c r="F502" s="4" t="s">
        <v>607</v>
      </c>
      <c r="G502" s="4" t="s">
        <v>617</v>
      </c>
    </row>
    <row r="503" spans="1:7" x14ac:dyDescent="0.25">
      <c r="A503" s="4" t="s">
        <v>566</v>
      </c>
      <c r="B503" s="3">
        <f t="shared" si="7"/>
        <v>6.0399885001632947E-5</v>
      </c>
      <c r="C503" s="2">
        <v>958.71</v>
      </c>
      <c r="D503" s="9">
        <v>2.2519731278774779</v>
      </c>
      <c r="E503" s="4" t="s">
        <v>642</v>
      </c>
      <c r="F503" s="4" t="s">
        <v>609</v>
      </c>
      <c r="G503" s="4" t="s">
        <v>637</v>
      </c>
    </row>
    <row r="504" spans="1:7" x14ac:dyDescent="0.25">
      <c r="A504" s="4" t="s">
        <v>369</v>
      </c>
      <c r="B504" s="3">
        <f t="shared" si="7"/>
        <v>6.0057158447816998E-5</v>
      </c>
      <c r="C504" s="2">
        <v>953.27</v>
      </c>
      <c r="D504" s="9">
        <v>0.37927086035486196</v>
      </c>
      <c r="E504" s="4" t="s">
        <v>642</v>
      </c>
      <c r="F504" s="4" t="s">
        <v>609</v>
      </c>
      <c r="G504" s="4" t="s">
        <v>637</v>
      </c>
    </row>
    <row r="505" spans="1:7" x14ac:dyDescent="0.25">
      <c r="A505" s="4" t="s">
        <v>216</v>
      </c>
      <c r="B505" s="3">
        <f t="shared" si="7"/>
        <v>5.8666721859082095E-5</v>
      </c>
      <c r="C505" s="2">
        <v>931.2</v>
      </c>
      <c r="D505" s="9">
        <v>0.59232910904465941</v>
      </c>
      <c r="E505" s="4" t="s">
        <v>642</v>
      </c>
      <c r="F505" s="4" t="s">
        <v>608</v>
      </c>
      <c r="G505" s="4" t="s">
        <v>631</v>
      </c>
    </row>
    <row r="506" spans="1:7" x14ac:dyDescent="0.25">
      <c r="A506" s="4" t="s">
        <v>243</v>
      </c>
      <c r="B506" s="3">
        <f t="shared" si="7"/>
        <v>5.85911204133874E-5</v>
      </c>
      <c r="C506" s="2">
        <v>930</v>
      </c>
      <c r="D506" s="9">
        <v>0.84244700963016572</v>
      </c>
      <c r="E506" s="4" t="s">
        <v>642</v>
      </c>
      <c r="F506" s="4" t="s">
        <v>608</v>
      </c>
      <c r="G506" s="4" t="s">
        <v>631</v>
      </c>
    </row>
    <row r="507" spans="1:7" x14ac:dyDescent="0.25">
      <c r="A507" s="4" t="s">
        <v>366</v>
      </c>
      <c r="B507" s="3">
        <f t="shared" si="7"/>
        <v>5.8337855570310183E-5</v>
      </c>
      <c r="C507" s="2">
        <v>925.98</v>
      </c>
      <c r="D507" s="9">
        <v>0.635806279512245</v>
      </c>
      <c r="E507" s="4" t="s">
        <v>642</v>
      </c>
      <c r="F507" s="4" t="s">
        <v>608</v>
      </c>
      <c r="G507" s="4" t="s">
        <v>619</v>
      </c>
    </row>
    <row r="508" spans="1:7" x14ac:dyDescent="0.25">
      <c r="A508" s="4" t="s">
        <v>532</v>
      </c>
      <c r="B508" s="3">
        <f t="shared" si="7"/>
        <v>5.8276114389659511E-5</v>
      </c>
      <c r="C508" s="2">
        <v>925</v>
      </c>
      <c r="D508" s="9">
        <v>0.39632994189160353</v>
      </c>
      <c r="E508" s="4" t="s">
        <v>642</v>
      </c>
      <c r="F508" s="4" t="s">
        <v>612</v>
      </c>
      <c r="G508" s="4" t="s">
        <v>634</v>
      </c>
    </row>
    <row r="509" spans="1:7" x14ac:dyDescent="0.25">
      <c r="A509" s="4" t="s">
        <v>287</v>
      </c>
      <c r="B509" s="3">
        <f t="shared" si="7"/>
        <v>5.6701084271020065E-5</v>
      </c>
      <c r="C509" s="2">
        <v>900</v>
      </c>
      <c r="D509" s="9">
        <v>0.90808376164617421</v>
      </c>
      <c r="E509" s="4" t="s">
        <v>642</v>
      </c>
      <c r="F509" s="4" t="s">
        <v>608</v>
      </c>
      <c r="G509" s="4" t="s">
        <v>631</v>
      </c>
    </row>
    <row r="510" spans="1:7" x14ac:dyDescent="0.25">
      <c r="A510" s="4" t="s">
        <v>594</v>
      </c>
      <c r="B510" s="3">
        <f t="shared" si="7"/>
        <v>5.5567062585599665E-5</v>
      </c>
      <c r="C510" s="2">
        <v>882</v>
      </c>
      <c r="D510" s="9">
        <v>1.3457656445256176</v>
      </c>
      <c r="E510" s="4" t="s">
        <v>642</v>
      </c>
      <c r="F510" s="4" t="s">
        <v>609</v>
      </c>
      <c r="G510" s="4" t="s">
        <v>637</v>
      </c>
    </row>
    <row r="511" spans="1:7" x14ac:dyDescent="0.25">
      <c r="A511" s="4" t="s">
        <v>298</v>
      </c>
      <c r="B511" s="3">
        <f t="shared" si="7"/>
        <v>5.5178345152319451E-5</v>
      </c>
      <c r="C511" s="2">
        <v>875.83</v>
      </c>
      <c r="D511" s="9">
        <v>0.74879920933342226</v>
      </c>
      <c r="E511" s="4" t="s">
        <v>642</v>
      </c>
      <c r="F511" s="4" t="s">
        <v>612</v>
      </c>
      <c r="G511" s="4" t="s">
        <v>629</v>
      </c>
    </row>
    <row r="512" spans="1:7" x14ac:dyDescent="0.25">
      <c r="A512" s="4" t="s">
        <v>239</v>
      </c>
      <c r="B512" s="3">
        <f t="shared" si="7"/>
        <v>5.4615744393941437E-5</v>
      </c>
      <c r="C512" s="2">
        <v>866.9</v>
      </c>
      <c r="D512" s="9">
        <v>1.4289929465211464</v>
      </c>
      <c r="E512" s="4" t="s">
        <v>642</v>
      </c>
      <c r="F512" s="4" t="s">
        <v>608</v>
      </c>
      <c r="G512" s="4" t="s">
        <v>619</v>
      </c>
    </row>
    <row r="513" spans="1:7" x14ac:dyDescent="0.25">
      <c r="A513" s="4" t="s">
        <v>260</v>
      </c>
      <c r="B513" s="3">
        <f t="shared" si="7"/>
        <v>5.4477141743501173E-5</v>
      </c>
      <c r="C513" s="2">
        <v>864.7</v>
      </c>
      <c r="D513" s="9">
        <v>0.87819611794050978</v>
      </c>
      <c r="E513" s="4" t="s">
        <v>643</v>
      </c>
      <c r="F513" s="4" t="s">
        <v>606</v>
      </c>
      <c r="G513" s="4" t="s">
        <v>616</v>
      </c>
    </row>
    <row r="514" spans="1:7" x14ac:dyDescent="0.25">
      <c r="A514" s="4" t="s">
        <v>212</v>
      </c>
      <c r="B514" s="3">
        <f t="shared" si="7"/>
        <v>5.3843979635808108E-5</v>
      </c>
      <c r="C514" s="2">
        <v>854.65</v>
      </c>
      <c r="D514" s="9">
        <v>0.32765145996874728</v>
      </c>
      <c r="E514" s="4" t="s">
        <v>610</v>
      </c>
      <c r="F514" s="4" t="s">
        <v>609</v>
      </c>
      <c r="G514" s="4" t="s">
        <v>623</v>
      </c>
    </row>
    <row r="515" spans="1:7" x14ac:dyDescent="0.25">
      <c r="A515" s="4" t="s">
        <v>110</v>
      </c>
      <c r="B515" s="3">
        <f t="shared" si="7"/>
        <v>5.3755777949164299E-5</v>
      </c>
      <c r="C515" s="2">
        <v>853.25</v>
      </c>
      <c r="D515" s="9">
        <v>0.27635600677958855</v>
      </c>
      <c r="E515" s="4" t="s">
        <v>610</v>
      </c>
      <c r="F515" s="4" t="s">
        <v>609</v>
      </c>
      <c r="G515" s="4" t="s">
        <v>623</v>
      </c>
    </row>
    <row r="516" spans="1:7" x14ac:dyDescent="0.25">
      <c r="A516" s="4" t="s">
        <v>404</v>
      </c>
      <c r="B516" s="3">
        <f t="shared" si="7"/>
        <v>5.2666487119113262E-5</v>
      </c>
      <c r="C516" s="2">
        <v>835.96</v>
      </c>
      <c r="D516" s="9">
        <v>0.33950275087550008</v>
      </c>
      <c r="E516" s="4" t="s">
        <v>610</v>
      </c>
      <c r="F516" s="4" t="s">
        <v>609</v>
      </c>
      <c r="G516" s="4" t="s">
        <v>623</v>
      </c>
    </row>
    <row r="517" spans="1:7" x14ac:dyDescent="0.25">
      <c r="A517" s="4" t="s">
        <v>240</v>
      </c>
      <c r="B517" s="3">
        <f t="shared" si="7"/>
        <v>5.2567575227662703E-5</v>
      </c>
      <c r="C517" s="2">
        <v>834.39</v>
      </c>
      <c r="D517" s="9">
        <v>1.1014322486964556</v>
      </c>
      <c r="E517" s="4" t="s">
        <v>642</v>
      </c>
      <c r="F517" s="4" t="s">
        <v>605</v>
      </c>
      <c r="G517" s="4" t="s">
        <v>614</v>
      </c>
    </row>
    <row r="518" spans="1:7" x14ac:dyDescent="0.25">
      <c r="A518" s="4" t="s">
        <v>32</v>
      </c>
      <c r="B518" s="3">
        <f t="shared" si="7"/>
        <v>5.2559385071045779E-5</v>
      </c>
      <c r="C518" s="2">
        <v>834.26</v>
      </c>
      <c r="D518" s="9">
        <v>0.40935090016864517</v>
      </c>
      <c r="E518" s="4" t="s">
        <v>642</v>
      </c>
      <c r="F518" s="4" t="s">
        <v>607</v>
      </c>
      <c r="G518" s="4" t="s">
        <v>617</v>
      </c>
    </row>
    <row r="519" spans="1:7" x14ac:dyDescent="0.25">
      <c r="A519" s="4" t="s">
        <v>567</v>
      </c>
      <c r="B519" s="3">
        <f t="shared" si="7"/>
        <v>5.1953313481393318E-5</v>
      </c>
      <c r="C519" s="2">
        <v>824.64</v>
      </c>
      <c r="D519" s="9">
        <v>0.51630999636859964</v>
      </c>
      <c r="E519" s="4" t="s">
        <v>610</v>
      </c>
      <c r="F519" s="4" t="s">
        <v>610</v>
      </c>
      <c r="G519" s="4" t="s">
        <v>625</v>
      </c>
    </row>
    <row r="520" spans="1:7" x14ac:dyDescent="0.25">
      <c r="A520" s="4" t="s">
        <v>484</v>
      </c>
      <c r="B520" s="3">
        <f t="shared" si="7"/>
        <v>5.1680518264844966E-5</v>
      </c>
      <c r="C520" s="2">
        <v>820.31</v>
      </c>
      <c r="D520" s="9">
        <v>0.64560532533295134</v>
      </c>
      <c r="E520" s="4" t="s">
        <v>610</v>
      </c>
      <c r="F520" s="4" t="s">
        <v>609</v>
      </c>
      <c r="G520" s="4" t="s">
        <v>630</v>
      </c>
    </row>
    <row r="521" spans="1:7" x14ac:dyDescent="0.25">
      <c r="A521" s="4" t="s">
        <v>574</v>
      </c>
      <c r="B521" s="3">
        <f t="shared" si="7"/>
        <v>5.1646497614282353E-5</v>
      </c>
      <c r="C521" s="2">
        <v>819.77</v>
      </c>
      <c r="D521" s="9">
        <v>0.65211044759259984</v>
      </c>
      <c r="E521" s="4" t="s">
        <v>642</v>
      </c>
      <c r="F521" s="4" t="s">
        <v>609</v>
      </c>
      <c r="G521" s="4" t="s">
        <v>620</v>
      </c>
    </row>
    <row r="522" spans="1:7" x14ac:dyDescent="0.25">
      <c r="A522" s="4" t="s">
        <v>310</v>
      </c>
      <c r="B522" s="3">
        <f t="shared" ref="B522:B585" si="8">C522/SUM($C$10:$C$614)</f>
        <v>5.1613106975767202E-5</v>
      </c>
      <c r="C522" s="2">
        <v>819.24</v>
      </c>
      <c r="D522" s="9">
        <v>0.60235400687026497</v>
      </c>
      <c r="E522" s="4" t="s">
        <v>642</v>
      </c>
      <c r="F522" s="4" t="s">
        <v>606</v>
      </c>
      <c r="G522" s="4" t="s">
        <v>633</v>
      </c>
    </row>
    <row r="523" spans="1:7" x14ac:dyDescent="0.25">
      <c r="A523" s="4" t="s">
        <v>456</v>
      </c>
      <c r="B523" s="3">
        <f t="shared" si="8"/>
        <v>5.156711609630293E-5</v>
      </c>
      <c r="C523" s="2">
        <v>818.51</v>
      </c>
      <c r="D523" s="9">
        <v>0.30896427080415795</v>
      </c>
      <c r="E523" s="4" t="s">
        <v>642</v>
      </c>
      <c r="F523" s="4" t="s">
        <v>612</v>
      </c>
      <c r="G523" s="4" t="s">
        <v>629</v>
      </c>
    </row>
    <row r="524" spans="1:7" x14ac:dyDescent="0.25">
      <c r="A524" s="4" t="s">
        <v>165</v>
      </c>
      <c r="B524" s="3">
        <f t="shared" si="8"/>
        <v>5.1069406578812862E-5</v>
      </c>
      <c r="C524" s="2">
        <v>810.61</v>
      </c>
      <c r="D524" s="9">
        <v>0.51850600982373185</v>
      </c>
      <c r="E524" s="4" t="s">
        <v>610</v>
      </c>
      <c r="F524" s="4" t="s">
        <v>609</v>
      </c>
      <c r="G524" s="4" t="s">
        <v>623</v>
      </c>
    </row>
    <row r="525" spans="1:7" x14ac:dyDescent="0.25">
      <c r="A525" s="4" t="s">
        <v>410</v>
      </c>
      <c r="B525" s="3">
        <f t="shared" si="8"/>
        <v>5.0139508796768134E-5</v>
      </c>
      <c r="C525" s="2">
        <v>795.85</v>
      </c>
      <c r="D525" s="9">
        <v>0.45516000517012811</v>
      </c>
      <c r="E525" s="4" t="s">
        <v>642</v>
      </c>
      <c r="F525" s="4" t="s">
        <v>605</v>
      </c>
      <c r="G525" s="4" t="s">
        <v>614</v>
      </c>
    </row>
    <row r="526" spans="1:7" x14ac:dyDescent="0.25">
      <c r="A526" s="4" t="s">
        <v>236</v>
      </c>
      <c r="B526" s="3">
        <f t="shared" si="8"/>
        <v>4.9140939701550725E-5</v>
      </c>
      <c r="C526" s="2">
        <v>780</v>
      </c>
      <c r="D526" s="9">
        <v>1.0424058727543171</v>
      </c>
      <c r="E526" s="4" t="s">
        <v>642</v>
      </c>
      <c r="F526" s="4" t="s">
        <v>606</v>
      </c>
      <c r="G526" s="4" t="s">
        <v>633</v>
      </c>
    </row>
    <row r="527" spans="1:7" x14ac:dyDescent="0.25">
      <c r="A527" s="4" t="s">
        <v>435</v>
      </c>
      <c r="B527" s="3">
        <f t="shared" si="8"/>
        <v>4.8925475581320849E-5</v>
      </c>
      <c r="C527" s="2">
        <v>776.58</v>
      </c>
      <c r="D527" s="9">
        <v>0.33131860607097469</v>
      </c>
      <c r="E527" s="4" t="s">
        <v>610</v>
      </c>
      <c r="F527" s="4" t="s">
        <v>609</v>
      </c>
      <c r="G527" s="4" t="s">
        <v>623</v>
      </c>
    </row>
    <row r="528" spans="1:7" x14ac:dyDescent="0.25">
      <c r="A528" s="4" t="s">
        <v>188</v>
      </c>
      <c r="B528" s="3">
        <f t="shared" si="8"/>
        <v>4.876293247307726E-5</v>
      </c>
      <c r="C528" s="2">
        <v>774</v>
      </c>
      <c r="D528" s="9">
        <v>0.77242348366982982</v>
      </c>
      <c r="E528" s="4" t="s">
        <v>642</v>
      </c>
      <c r="F528" s="4" t="s">
        <v>608</v>
      </c>
      <c r="G528" s="4" t="s">
        <v>631</v>
      </c>
    </row>
    <row r="529" spans="1:7" x14ac:dyDescent="0.25">
      <c r="A529" s="4" t="s">
        <v>512</v>
      </c>
      <c r="B529" s="3">
        <f t="shared" si="8"/>
        <v>4.7912416209011955E-5</v>
      </c>
      <c r="C529" s="2">
        <v>760.5</v>
      </c>
      <c r="D529" s="9">
        <v>0.77303240128970874</v>
      </c>
      <c r="E529" s="4" t="s">
        <v>610</v>
      </c>
      <c r="F529" s="4" t="s">
        <v>609</v>
      </c>
      <c r="G529" s="4" t="s">
        <v>630</v>
      </c>
    </row>
    <row r="530" spans="1:7" x14ac:dyDescent="0.25">
      <c r="A530" s="4" t="s">
        <v>307</v>
      </c>
      <c r="B530" s="3">
        <f t="shared" si="8"/>
        <v>4.7885955703018819E-5</v>
      </c>
      <c r="C530" s="2">
        <v>760.08</v>
      </c>
      <c r="D530" s="9">
        <v>1.7311568604674998</v>
      </c>
      <c r="E530" s="4" t="s">
        <v>642</v>
      </c>
      <c r="F530" s="4" t="s">
        <v>606</v>
      </c>
      <c r="G530" s="4" t="s">
        <v>635</v>
      </c>
    </row>
    <row r="531" spans="1:7" x14ac:dyDescent="0.25">
      <c r="A531" s="4" t="s">
        <v>200</v>
      </c>
      <c r="B531" s="3">
        <f t="shared" si="8"/>
        <v>4.7490308137216583E-5</v>
      </c>
      <c r="C531" s="2">
        <v>753.8</v>
      </c>
      <c r="D531" s="9">
        <v>0.80475293188211616</v>
      </c>
      <c r="E531" s="4" t="s">
        <v>642</v>
      </c>
      <c r="F531" s="4" t="s">
        <v>608</v>
      </c>
      <c r="G531" s="4" t="s">
        <v>628</v>
      </c>
    </row>
    <row r="532" spans="1:7" x14ac:dyDescent="0.25">
      <c r="A532" s="4" t="s">
        <v>90</v>
      </c>
      <c r="B532" s="3">
        <f t="shared" si="8"/>
        <v>4.7383836101196561E-5</v>
      </c>
      <c r="C532" s="2">
        <v>752.11</v>
      </c>
      <c r="D532" s="9">
        <v>1.3295303484557077</v>
      </c>
      <c r="E532" s="4" t="s">
        <v>642</v>
      </c>
      <c r="F532" s="4" t="s">
        <v>612</v>
      </c>
      <c r="G532" s="4" t="s">
        <v>629</v>
      </c>
    </row>
    <row r="533" spans="1:7" x14ac:dyDescent="0.25">
      <c r="A533" s="4" t="s">
        <v>209</v>
      </c>
      <c r="B533" s="3">
        <f t="shared" si="8"/>
        <v>4.7040479535333158E-5</v>
      </c>
      <c r="C533" s="2">
        <v>746.66</v>
      </c>
      <c r="D533" s="9">
        <v>0.56627312860860146</v>
      </c>
      <c r="E533" s="4" t="s">
        <v>610</v>
      </c>
      <c r="F533" s="4" t="s">
        <v>609</v>
      </c>
      <c r="G533" s="4" t="s">
        <v>630</v>
      </c>
    </row>
    <row r="534" spans="1:7" x14ac:dyDescent="0.25">
      <c r="A534" s="4" t="s">
        <v>415</v>
      </c>
      <c r="B534" s="3">
        <f t="shared" si="8"/>
        <v>4.611688187376299E-5</v>
      </c>
      <c r="C534" s="2">
        <v>732</v>
      </c>
      <c r="D534" s="9">
        <v>1.3904824138166842</v>
      </c>
      <c r="E534" s="4" t="s">
        <v>642</v>
      </c>
      <c r="F534" s="4" t="s">
        <v>608</v>
      </c>
      <c r="G534" s="4" t="s">
        <v>626</v>
      </c>
    </row>
    <row r="535" spans="1:7" x14ac:dyDescent="0.25">
      <c r="A535" s="4" t="s">
        <v>207</v>
      </c>
      <c r="B535" s="3">
        <f t="shared" si="8"/>
        <v>4.5699813898347262E-5</v>
      </c>
      <c r="C535" s="2">
        <v>725.38</v>
      </c>
      <c r="D535" s="9">
        <v>0.68263284840032334</v>
      </c>
      <c r="E535" s="4" t="s">
        <v>642</v>
      </c>
      <c r="F535" s="4" t="s">
        <v>605</v>
      </c>
      <c r="G535" s="4" t="s">
        <v>614</v>
      </c>
    </row>
    <row r="536" spans="1:7" x14ac:dyDescent="0.25">
      <c r="A536" s="4" t="s">
        <v>387</v>
      </c>
      <c r="B536" s="3">
        <f t="shared" si="8"/>
        <v>4.4653993899570671E-5</v>
      </c>
      <c r="C536" s="2">
        <v>708.78</v>
      </c>
      <c r="D536" s="9">
        <v>1.5714697470234795</v>
      </c>
      <c r="E536" s="4" t="s">
        <v>642</v>
      </c>
      <c r="F536" s="4" t="s">
        <v>606</v>
      </c>
      <c r="G536" s="4" t="s">
        <v>638</v>
      </c>
    </row>
    <row r="537" spans="1:7" x14ac:dyDescent="0.25">
      <c r="A537" s="4" t="s">
        <v>2</v>
      </c>
      <c r="B537" s="3">
        <f t="shared" si="8"/>
        <v>4.4604852959869119E-5</v>
      </c>
      <c r="C537" s="2">
        <v>708</v>
      </c>
      <c r="D537" s="9">
        <v>0.83465073756953945</v>
      </c>
      <c r="E537" s="4" t="s">
        <v>642</v>
      </c>
      <c r="F537" s="4" t="s">
        <v>608</v>
      </c>
      <c r="G537" s="4" t="s">
        <v>631</v>
      </c>
    </row>
    <row r="538" spans="1:7" x14ac:dyDescent="0.25">
      <c r="A538" s="4" t="s">
        <v>36</v>
      </c>
      <c r="B538" s="3">
        <f t="shared" si="8"/>
        <v>4.3689445454915875E-5</v>
      </c>
      <c r="C538" s="2">
        <v>693.47</v>
      </c>
      <c r="D538" s="9">
        <v>0.25126298172748146</v>
      </c>
      <c r="E538" s="4" t="s">
        <v>642</v>
      </c>
      <c r="F538" s="4" t="s">
        <v>607</v>
      </c>
      <c r="G538" s="4" t="s">
        <v>617</v>
      </c>
    </row>
    <row r="539" spans="1:7" x14ac:dyDescent="0.25">
      <c r="A539" s="4" t="s">
        <v>333</v>
      </c>
      <c r="B539" s="3">
        <f t="shared" si="8"/>
        <v>4.3568483141804362E-5</v>
      </c>
      <c r="C539" s="2">
        <v>691.55</v>
      </c>
      <c r="D539" s="9">
        <v>6.5320676301124019</v>
      </c>
      <c r="E539" s="4" t="s">
        <v>642</v>
      </c>
      <c r="F539" s="4" t="s">
        <v>606</v>
      </c>
      <c r="G539" s="4" t="s">
        <v>633</v>
      </c>
    </row>
    <row r="540" spans="1:7" x14ac:dyDescent="0.25">
      <c r="A540" s="4" t="s">
        <v>577</v>
      </c>
      <c r="B540" s="3">
        <f t="shared" si="8"/>
        <v>4.337632946733035E-5</v>
      </c>
      <c r="C540" s="2">
        <v>688.5</v>
      </c>
      <c r="D540" s="9">
        <v>0.79404071577840207</v>
      </c>
      <c r="E540" s="4" t="s">
        <v>642</v>
      </c>
      <c r="F540" s="4" t="s">
        <v>612</v>
      </c>
      <c r="G540" s="4" t="s">
        <v>634</v>
      </c>
    </row>
    <row r="541" spans="1:7" x14ac:dyDescent="0.25">
      <c r="A541" s="4" t="s">
        <v>126</v>
      </c>
      <c r="B541" s="3">
        <f t="shared" si="8"/>
        <v>4.331269825053732E-5</v>
      </c>
      <c r="C541" s="2">
        <v>687.49</v>
      </c>
      <c r="D541" s="9">
        <v>5.2700610186122097</v>
      </c>
      <c r="E541" s="4" t="s">
        <v>642</v>
      </c>
      <c r="F541" s="4" t="s">
        <v>612</v>
      </c>
      <c r="G541" s="4" t="s">
        <v>634</v>
      </c>
    </row>
    <row r="542" spans="1:7" x14ac:dyDescent="0.25">
      <c r="A542" s="4" t="s">
        <v>502</v>
      </c>
      <c r="B542" s="3">
        <f t="shared" si="8"/>
        <v>4.2142765878411937E-5</v>
      </c>
      <c r="C542" s="2">
        <v>668.92</v>
      </c>
      <c r="D542" s="9">
        <v>0.8623003355510036</v>
      </c>
      <c r="E542" s="4" t="s">
        <v>642</v>
      </c>
      <c r="F542" s="4" t="s">
        <v>607</v>
      </c>
      <c r="G542" s="4" t="s">
        <v>618</v>
      </c>
    </row>
    <row r="543" spans="1:7" x14ac:dyDescent="0.25">
      <c r="A543" s="4" t="s">
        <v>519</v>
      </c>
      <c r="B543" s="3">
        <f t="shared" si="8"/>
        <v>4.1717507746379284E-5</v>
      </c>
      <c r="C543" s="2">
        <v>662.17</v>
      </c>
      <c r="D543" s="9">
        <v>1.2959559722947993</v>
      </c>
      <c r="E543" s="4" t="s">
        <v>642</v>
      </c>
      <c r="F543" s="4" t="s">
        <v>608</v>
      </c>
      <c r="G543" s="4" t="s">
        <v>619</v>
      </c>
    </row>
    <row r="544" spans="1:7" x14ac:dyDescent="0.25">
      <c r="A544" s="4" t="s">
        <v>357</v>
      </c>
      <c r="B544" s="3">
        <f t="shared" si="8"/>
        <v>4.1532284204427287E-5</v>
      </c>
      <c r="C544" s="2">
        <v>659.23</v>
      </c>
      <c r="D544" s="9">
        <v>0.45769817179007938</v>
      </c>
      <c r="E544" s="4" t="s">
        <v>642</v>
      </c>
      <c r="F544" s="4" t="s">
        <v>608</v>
      </c>
      <c r="G544" s="4" t="s">
        <v>631</v>
      </c>
    </row>
    <row r="545" spans="1:7" x14ac:dyDescent="0.25">
      <c r="A545" s="4" t="s">
        <v>372</v>
      </c>
      <c r="B545" s="3">
        <f t="shared" si="8"/>
        <v>4.1464242903302061E-5</v>
      </c>
      <c r="C545" s="2">
        <v>658.15</v>
      </c>
      <c r="D545" s="9">
        <v>0.30196433962419972</v>
      </c>
      <c r="E545" s="4" t="s">
        <v>642</v>
      </c>
      <c r="F545" s="4" t="s">
        <v>612</v>
      </c>
      <c r="G545" s="4" t="s">
        <v>634</v>
      </c>
    </row>
    <row r="546" spans="1:7" x14ac:dyDescent="0.25">
      <c r="A546" s="4" t="s">
        <v>125</v>
      </c>
      <c r="B546" s="3">
        <f t="shared" si="8"/>
        <v>4.0824780675134449E-5</v>
      </c>
      <c r="C546" s="2">
        <v>648</v>
      </c>
      <c r="D546" s="9">
        <v>0.98031354905274182</v>
      </c>
      <c r="E546" s="4" t="s">
        <v>642</v>
      </c>
      <c r="F546" s="4" t="s">
        <v>608</v>
      </c>
      <c r="G546" s="4" t="s">
        <v>628</v>
      </c>
    </row>
    <row r="547" spans="1:7" x14ac:dyDescent="0.25">
      <c r="A547" s="4" t="s">
        <v>82</v>
      </c>
      <c r="B547" s="3">
        <f t="shared" si="8"/>
        <v>4.0451183530993174E-5</v>
      </c>
      <c r="C547" s="2">
        <v>642.07000000000005</v>
      </c>
      <c r="D547" s="9">
        <v>1.5265137466358545</v>
      </c>
      <c r="E547" s="4" t="s">
        <v>642</v>
      </c>
      <c r="F547" s="4" t="s">
        <v>605</v>
      </c>
      <c r="G547" s="4" t="s">
        <v>614</v>
      </c>
    </row>
    <row r="548" spans="1:7" x14ac:dyDescent="0.25">
      <c r="A548" s="4" t="s">
        <v>254</v>
      </c>
      <c r="B548" s="3">
        <f t="shared" si="8"/>
        <v>3.9198089568603626E-5</v>
      </c>
      <c r="C548" s="2">
        <v>622.17999999999995</v>
      </c>
      <c r="D548" s="9">
        <v>0.39016785533099174</v>
      </c>
      <c r="E548" s="4" t="s">
        <v>642</v>
      </c>
      <c r="F548" s="4" t="s">
        <v>608</v>
      </c>
      <c r="G548" s="4" t="s">
        <v>628</v>
      </c>
    </row>
    <row r="549" spans="1:7" x14ac:dyDescent="0.25">
      <c r="A549" s="4" t="s">
        <v>20</v>
      </c>
      <c r="B549" s="3">
        <f t="shared" si="8"/>
        <v>3.8934744532767114E-5</v>
      </c>
      <c r="C549" s="2">
        <v>618</v>
      </c>
      <c r="D549" s="9">
        <v>0.59345756250270076</v>
      </c>
      <c r="E549" s="4" t="s">
        <v>642</v>
      </c>
      <c r="F549" s="4" t="s">
        <v>612</v>
      </c>
      <c r="G549" s="4" t="s">
        <v>627</v>
      </c>
    </row>
    <row r="550" spans="1:7" x14ac:dyDescent="0.25">
      <c r="A550" s="4" t="s">
        <v>224</v>
      </c>
      <c r="B550" s="3">
        <f t="shared" si="8"/>
        <v>3.8841502749743654E-5</v>
      </c>
      <c r="C550" s="2">
        <v>616.52</v>
      </c>
      <c r="D550" s="9">
        <v>9.7250786577965473E-2</v>
      </c>
      <c r="E550" s="4" t="s">
        <v>642</v>
      </c>
      <c r="F550" s="4" t="s">
        <v>608</v>
      </c>
      <c r="G550" s="4" t="s">
        <v>636</v>
      </c>
    </row>
    <row r="551" spans="1:7" x14ac:dyDescent="0.25">
      <c r="A551" s="4" t="s">
        <v>379</v>
      </c>
      <c r="B551" s="3">
        <f t="shared" si="8"/>
        <v>3.8556737304293643E-5</v>
      </c>
      <c r="C551" s="2">
        <v>612</v>
      </c>
      <c r="D551" s="9">
        <v>0.62564404534079199</v>
      </c>
      <c r="E551" s="4" t="s">
        <v>642</v>
      </c>
      <c r="F551" s="4" t="s">
        <v>609</v>
      </c>
      <c r="G551" s="4" t="s">
        <v>620</v>
      </c>
    </row>
    <row r="552" spans="1:7" x14ac:dyDescent="0.25">
      <c r="A552" s="4" t="s">
        <v>591</v>
      </c>
      <c r="B552" s="3">
        <f t="shared" si="8"/>
        <v>3.7800722847346714E-5</v>
      </c>
      <c r="C552" s="2">
        <v>600</v>
      </c>
      <c r="D552" s="9">
        <v>1.6666435188400162</v>
      </c>
      <c r="E552" s="4" t="s">
        <v>643</v>
      </c>
      <c r="F552" s="4" t="s">
        <v>606</v>
      </c>
      <c r="G552" s="4" t="s">
        <v>622</v>
      </c>
    </row>
    <row r="553" spans="1:7" x14ac:dyDescent="0.25">
      <c r="A553" s="4" t="s">
        <v>444</v>
      </c>
      <c r="B553" s="3">
        <f t="shared" si="8"/>
        <v>3.7533597739225461E-5</v>
      </c>
      <c r="C553" s="2">
        <v>595.76</v>
      </c>
      <c r="D553" s="9">
        <v>0.54550132630366444</v>
      </c>
      <c r="E553" s="4" t="s">
        <v>642</v>
      </c>
      <c r="F553" s="4" t="s">
        <v>606</v>
      </c>
      <c r="G553" s="4" t="s">
        <v>633</v>
      </c>
    </row>
    <row r="554" spans="1:7" x14ac:dyDescent="0.25">
      <c r="A554" s="4" t="s">
        <v>427</v>
      </c>
      <c r="B554" s="3">
        <f t="shared" si="8"/>
        <v>3.7498317064567939E-5</v>
      </c>
      <c r="C554" s="2">
        <v>595.20000000000005</v>
      </c>
      <c r="D554" s="9">
        <v>0.64005368192170953</v>
      </c>
      <c r="E554" s="4" t="s">
        <v>642</v>
      </c>
      <c r="F554" s="4" t="s">
        <v>605</v>
      </c>
      <c r="G554" s="4" t="s">
        <v>614</v>
      </c>
    </row>
    <row r="555" spans="1:7" x14ac:dyDescent="0.25">
      <c r="A555" s="4" t="s">
        <v>338</v>
      </c>
      <c r="B555" s="3">
        <f t="shared" si="8"/>
        <v>3.6625120366794232E-5</v>
      </c>
      <c r="C555" s="2">
        <v>581.34</v>
      </c>
      <c r="D555" s="9">
        <v>0.82800406780819769</v>
      </c>
      <c r="E555" s="4" t="s">
        <v>642</v>
      </c>
      <c r="F555" s="4" t="s">
        <v>608</v>
      </c>
      <c r="G555" s="4" t="s">
        <v>626</v>
      </c>
    </row>
    <row r="556" spans="1:7" x14ac:dyDescent="0.25">
      <c r="A556" s="4" t="s">
        <v>226</v>
      </c>
      <c r="B556" s="3">
        <f t="shared" si="8"/>
        <v>3.4646252525735626E-5</v>
      </c>
      <c r="C556" s="2">
        <v>549.92999999999995</v>
      </c>
      <c r="D556" s="9">
        <v>0.41519568020729208</v>
      </c>
      <c r="E556" s="4" t="s">
        <v>642</v>
      </c>
      <c r="F556" s="4" t="s">
        <v>606</v>
      </c>
      <c r="G556" s="4" t="s">
        <v>638</v>
      </c>
    </row>
    <row r="557" spans="1:7" x14ac:dyDescent="0.25">
      <c r="A557" s="4" t="s">
        <v>178</v>
      </c>
      <c r="B557" s="3">
        <f t="shared" si="8"/>
        <v>3.4398657791085509E-5</v>
      </c>
      <c r="C557" s="2">
        <v>546</v>
      </c>
      <c r="D557" s="9">
        <v>0.41213394806206466</v>
      </c>
      <c r="E557" s="4" t="s">
        <v>642</v>
      </c>
      <c r="F557" s="4" t="s">
        <v>608</v>
      </c>
      <c r="G557" s="4" t="s">
        <v>636</v>
      </c>
    </row>
    <row r="558" spans="1:7" x14ac:dyDescent="0.25">
      <c r="A558" s="4" t="s">
        <v>537</v>
      </c>
      <c r="B558" s="3">
        <f t="shared" si="8"/>
        <v>3.4360857068238161E-5</v>
      </c>
      <c r="C558" s="2">
        <v>545.4</v>
      </c>
      <c r="D558" s="9">
        <v>0.3674434585767124</v>
      </c>
      <c r="E558" s="4" t="s">
        <v>642</v>
      </c>
      <c r="F558" s="4" t="s">
        <v>608</v>
      </c>
      <c r="G558" s="4" t="s">
        <v>636</v>
      </c>
    </row>
    <row r="559" spans="1:7" x14ac:dyDescent="0.25">
      <c r="A559" s="4" t="s">
        <v>143</v>
      </c>
      <c r="B559" s="3">
        <f t="shared" si="8"/>
        <v>3.4340066670672123E-5</v>
      </c>
      <c r="C559" s="2">
        <v>545.07000000000005</v>
      </c>
      <c r="D559" s="9">
        <v>0.87268867267490358</v>
      </c>
      <c r="E559" s="4" t="s">
        <v>642</v>
      </c>
      <c r="F559" s="4" t="s">
        <v>606</v>
      </c>
      <c r="G559" s="4" t="s">
        <v>615</v>
      </c>
    </row>
    <row r="560" spans="1:7" x14ac:dyDescent="0.25">
      <c r="A560" s="4" t="s">
        <v>185</v>
      </c>
      <c r="B560" s="3">
        <f t="shared" si="8"/>
        <v>3.4084281779405074E-5</v>
      </c>
      <c r="C560" s="2">
        <v>541.01</v>
      </c>
      <c r="D560" s="9">
        <v>0.57810837034155849</v>
      </c>
      <c r="E560" s="4" t="s">
        <v>642</v>
      </c>
      <c r="F560" s="4" t="s">
        <v>612</v>
      </c>
      <c r="G560" s="4" t="s">
        <v>634</v>
      </c>
    </row>
    <row r="561" spans="1:7" x14ac:dyDescent="0.25">
      <c r="A561" s="4" t="s">
        <v>526</v>
      </c>
      <c r="B561" s="3">
        <f t="shared" si="8"/>
        <v>3.3568301912538794E-5</v>
      </c>
      <c r="C561" s="2">
        <v>532.82000000000005</v>
      </c>
      <c r="D561" s="9">
        <v>1.2829143792738129</v>
      </c>
      <c r="E561" s="4" t="s">
        <v>610</v>
      </c>
      <c r="F561" s="4" t="s">
        <v>610</v>
      </c>
      <c r="G561" s="4" t="s">
        <v>632</v>
      </c>
    </row>
    <row r="562" spans="1:7" x14ac:dyDescent="0.25">
      <c r="A562" s="4" t="s">
        <v>575</v>
      </c>
      <c r="B562" s="3">
        <f t="shared" si="8"/>
        <v>3.307563249142837E-5</v>
      </c>
      <c r="C562" s="2">
        <v>525</v>
      </c>
      <c r="D562" s="9">
        <v>1.2991383619473713</v>
      </c>
      <c r="E562" s="4" t="s">
        <v>642</v>
      </c>
      <c r="F562" s="4" t="s">
        <v>612</v>
      </c>
      <c r="G562" s="4" t="s">
        <v>634</v>
      </c>
    </row>
    <row r="563" spans="1:7" x14ac:dyDescent="0.25">
      <c r="A563" s="4" t="s">
        <v>430</v>
      </c>
      <c r="B563" s="3">
        <f t="shared" si="8"/>
        <v>3.2508621648718173E-5</v>
      </c>
      <c r="C563" s="2">
        <v>516</v>
      </c>
      <c r="D563" s="9">
        <v>0.58215098017978983</v>
      </c>
      <c r="E563" s="4" t="s">
        <v>642</v>
      </c>
      <c r="F563" s="4" t="s">
        <v>608</v>
      </c>
      <c r="G563" s="4" t="s">
        <v>626</v>
      </c>
    </row>
    <row r="564" spans="1:7" x14ac:dyDescent="0.25">
      <c r="A564" s="4" t="s">
        <v>371</v>
      </c>
      <c r="B564" s="3">
        <f t="shared" si="8"/>
        <v>3.2181015384041171E-5</v>
      </c>
      <c r="C564" s="2">
        <v>510.8</v>
      </c>
      <c r="D564" s="9">
        <v>0.57434753422978624</v>
      </c>
      <c r="E564" s="4" t="s">
        <v>642</v>
      </c>
      <c r="F564" s="4" t="s">
        <v>606</v>
      </c>
      <c r="G564" s="4" t="s">
        <v>633</v>
      </c>
    </row>
    <row r="565" spans="1:7" x14ac:dyDescent="0.25">
      <c r="A565" s="4" t="s">
        <v>97</v>
      </c>
      <c r="B565" s="3">
        <f t="shared" si="8"/>
        <v>3.2056903010692378E-5</v>
      </c>
      <c r="C565" s="2">
        <v>508.83</v>
      </c>
      <c r="D565" s="9">
        <v>0.74382629873214912</v>
      </c>
      <c r="E565" s="4" t="s">
        <v>642</v>
      </c>
      <c r="F565" s="4" t="s">
        <v>612</v>
      </c>
      <c r="G565" s="4" t="s">
        <v>629</v>
      </c>
    </row>
    <row r="566" spans="1:7" x14ac:dyDescent="0.25">
      <c r="A566" s="4" t="s">
        <v>350</v>
      </c>
      <c r="B566" s="3">
        <f t="shared" si="8"/>
        <v>3.1983821613187508E-5</v>
      </c>
      <c r="C566" s="2">
        <v>507.67</v>
      </c>
      <c r="D566" s="9">
        <v>0.27684783811978836</v>
      </c>
      <c r="E566" s="4" t="s">
        <v>642</v>
      </c>
      <c r="F566" s="4" t="s">
        <v>612</v>
      </c>
      <c r="G566" s="4" t="s">
        <v>629</v>
      </c>
    </row>
    <row r="567" spans="1:7" x14ac:dyDescent="0.25">
      <c r="A567" s="4" t="s">
        <v>278</v>
      </c>
      <c r="B567" s="3">
        <f t="shared" si="8"/>
        <v>3.1658105384652869E-5</v>
      </c>
      <c r="C567" s="2">
        <v>502.5</v>
      </c>
      <c r="D567" s="9">
        <v>0.62007411273872859</v>
      </c>
      <c r="E567" s="4" t="s">
        <v>610</v>
      </c>
      <c r="F567" s="4" t="s">
        <v>611</v>
      </c>
      <c r="G567" s="4" t="s">
        <v>624</v>
      </c>
    </row>
    <row r="568" spans="1:7" x14ac:dyDescent="0.25">
      <c r="A568" s="4" t="s">
        <v>136</v>
      </c>
      <c r="B568" s="3">
        <f t="shared" si="8"/>
        <v>3.1500602372788924E-5</v>
      </c>
      <c r="C568" s="2">
        <v>500</v>
      </c>
      <c r="D568" s="9">
        <v>-2.1719582810253382</v>
      </c>
      <c r="E568" s="4" t="s">
        <v>642</v>
      </c>
      <c r="F568" s="4" t="s">
        <v>606</v>
      </c>
      <c r="G568" s="4" t="s">
        <v>633</v>
      </c>
    </row>
    <row r="569" spans="1:7" x14ac:dyDescent="0.25">
      <c r="A569" s="4" t="s">
        <v>433</v>
      </c>
      <c r="B569" s="3">
        <f t="shared" si="8"/>
        <v>3.0946821783075296E-5</v>
      </c>
      <c r="C569" s="2">
        <v>491.21</v>
      </c>
      <c r="D569" s="9">
        <v>0.29860318317157297</v>
      </c>
      <c r="E569" s="4" t="s">
        <v>642</v>
      </c>
      <c r="F569" s="4" t="s">
        <v>608</v>
      </c>
      <c r="G569" s="4" t="s">
        <v>636</v>
      </c>
    </row>
    <row r="570" spans="1:7" x14ac:dyDescent="0.25">
      <c r="A570" s="4" t="s">
        <v>589</v>
      </c>
      <c r="B570" s="3">
        <f t="shared" si="8"/>
        <v>3.0794988879638457E-5</v>
      </c>
      <c r="C570" s="2">
        <v>488.8</v>
      </c>
      <c r="D570" s="9">
        <v>0.91338364916201531</v>
      </c>
      <c r="E570" s="4" t="s">
        <v>643</v>
      </c>
      <c r="F570" s="4" t="s">
        <v>611</v>
      </c>
      <c r="G570" s="4" t="s">
        <v>639</v>
      </c>
    </row>
    <row r="571" spans="1:7" x14ac:dyDescent="0.25">
      <c r="A571" s="4" t="s">
        <v>593</v>
      </c>
      <c r="B571" s="3">
        <f t="shared" si="8"/>
        <v>3.0178207085179247E-5</v>
      </c>
      <c r="C571" s="2">
        <v>479.01</v>
      </c>
      <c r="D571" s="9">
        <v>0.58476755059537611</v>
      </c>
      <c r="E571" s="4" t="s">
        <v>642</v>
      </c>
      <c r="F571" s="4" t="s">
        <v>606</v>
      </c>
      <c r="G571" s="4" t="s">
        <v>633</v>
      </c>
    </row>
    <row r="572" spans="1:7" x14ac:dyDescent="0.25">
      <c r="A572" s="4" t="s">
        <v>393</v>
      </c>
      <c r="B572" s="3">
        <f t="shared" si="8"/>
        <v>3.0130326169572608E-5</v>
      </c>
      <c r="C572" s="2">
        <v>478.25</v>
      </c>
      <c r="D572" s="9">
        <v>0.36392234091286108</v>
      </c>
      <c r="E572" s="4" t="s">
        <v>610</v>
      </c>
      <c r="F572" s="4" t="s">
        <v>609</v>
      </c>
      <c r="G572" s="4" t="s">
        <v>630</v>
      </c>
    </row>
    <row r="573" spans="1:7" x14ac:dyDescent="0.25">
      <c r="A573" s="4" t="s">
        <v>361</v>
      </c>
      <c r="B573" s="3">
        <f t="shared" si="8"/>
        <v>2.9998653651654352E-5</v>
      </c>
      <c r="C573" s="2">
        <v>476.16</v>
      </c>
      <c r="D573" s="9">
        <v>0.34540991312522851</v>
      </c>
      <c r="E573" s="4" t="s">
        <v>642</v>
      </c>
      <c r="F573" s="4" t="s">
        <v>612</v>
      </c>
      <c r="G573" s="4" t="s">
        <v>634</v>
      </c>
    </row>
    <row r="574" spans="1:7" x14ac:dyDescent="0.25">
      <c r="A574" s="4" t="s">
        <v>561</v>
      </c>
      <c r="B574" s="3">
        <f t="shared" si="8"/>
        <v>2.97913796880414E-5</v>
      </c>
      <c r="C574" s="2">
        <v>472.87</v>
      </c>
      <c r="D574" s="9">
        <v>0.39626154753764264</v>
      </c>
      <c r="E574" s="4" t="s">
        <v>642</v>
      </c>
      <c r="F574" s="4" t="s">
        <v>606</v>
      </c>
      <c r="G574" s="4" t="s">
        <v>633</v>
      </c>
    </row>
    <row r="575" spans="1:7" x14ac:dyDescent="0.25">
      <c r="A575" s="4" t="s">
        <v>159</v>
      </c>
      <c r="B575" s="3">
        <f t="shared" si="8"/>
        <v>2.8166578617652944E-5</v>
      </c>
      <c r="C575" s="2">
        <v>447.08</v>
      </c>
      <c r="D575" s="9">
        <v>0.27983653460370156</v>
      </c>
      <c r="E575" s="4" t="s">
        <v>642</v>
      </c>
      <c r="F575" s="4" t="s">
        <v>608</v>
      </c>
      <c r="G575" s="4" t="s">
        <v>636</v>
      </c>
    </row>
    <row r="576" spans="1:7" x14ac:dyDescent="0.25">
      <c r="A576" s="4" t="s">
        <v>252</v>
      </c>
      <c r="B576" s="3">
        <f t="shared" si="8"/>
        <v>2.7720530088054254E-5</v>
      </c>
      <c r="C576" s="2">
        <v>440</v>
      </c>
      <c r="D576" s="9">
        <v>2.8780178306286506</v>
      </c>
      <c r="E576" s="4" t="s">
        <v>610</v>
      </c>
      <c r="F576" s="4" t="s">
        <v>610</v>
      </c>
      <c r="G576" s="4" t="s">
        <v>632</v>
      </c>
    </row>
    <row r="577" spans="1:7" x14ac:dyDescent="0.25">
      <c r="A577" s="4" t="s">
        <v>518</v>
      </c>
      <c r="B577" s="3">
        <f t="shared" si="8"/>
        <v>2.7405524064326365E-5</v>
      </c>
      <c r="C577" s="2">
        <v>435</v>
      </c>
      <c r="D577" s="9">
        <v>0.49430582417257751</v>
      </c>
      <c r="E577" s="4" t="s">
        <v>642</v>
      </c>
      <c r="F577" s="4" t="s">
        <v>608</v>
      </c>
      <c r="G577" s="4" t="s">
        <v>626</v>
      </c>
    </row>
    <row r="578" spans="1:7" x14ac:dyDescent="0.25">
      <c r="A578" s="4" t="s">
        <v>576</v>
      </c>
      <c r="B578" s="3">
        <f t="shared" si="8"/>
        <v>2.6618009005006642E-5</v>
      </c>
      <c r="C578" s="2">
        <v>422.5</v>
      </c>
      <c r="D578" s="9">
        <v>0.88241068333047901</v>
      </c>
      <c r="E578" s="4" t="s">
        <v>642</v>
      </c>
      <c r="F578" s="4" t="s">
        <v>608</v>
      </c>
      <c r="G578" s="4" t="s">
        <v>619</v>
      </c>
    </row>
    <row r="579" spans="1:7" x14ac:dyDescent="0.25">
      <c r="A579" s="4" t="s">
        <v>213</v>
      </c>
      <c r="B579" s="3">
        <f t="shared" si="8"/>
        <v>2.4409816778674138E-5</v>
      </c>
      <c r="C579" s="2">
        <v>387.45</v>
      </c>
      <c r="D579" s="9">
        <v>0.40879481233105364</v>
      </c>
      <c r="E579" s="4" t="s">
        <v>642</v>
      </c>
      <c r="F579" s="4" t="s">
        <v>612</v>
      </c>
      <c r="G579" s="4" t="s">
        <v>629</v>
      </c>
    </row>
    <row r="580" spans="1:7" x14ac:dyDescent="0.25">
      <c r="A580" s="4" t="s">
        <v>121</v>
      </c>
      <c r="B580" s="3">
        <f t="shared" si="8"/>
        <v>2.4083470538092044E-5</v>
      </c>
      <c r="C580" s="2">
        <v>382.27</v>
      </c>
      <c r="D580" s="9">
        <v>0.86508150236824177</v>
      </c>
      <c r="E580" s="4" t="s">
        <v>642</v>
      </c>
      <c r="F580" s="4" t="s">
        <v>606</v>
      </c>
      <c r="G580" s="4" t="s">
        <v>615</v>
      </c>
    </row>
    <row r="581" spans="1:7" x14ac:dyDescent="0.25">
      <c r="A581" s="4" t="s">
        <v>538</v>
      </c>
      <c r="B581" s="3">
        <f t="shared" si="8"/>
        <v>2.3786734863740374E-5</v>
      </c>
      <c r="C581" s="2">
        <v>377.56</v>
      </c>
      <c r="D581" s="9">
        <v>0.18496663536205812</v>
      </c>
      <c r="E581" s="4" t="s">
        <v>642</v>
      </c>
      <c r="F581" s="4" t="s">
        <v>608</v>
      </c>
      <c r="G581" s="4" t="s">
        <v>636</v>
      </c>
    </row>
    <row r="582" spans="1:7" x14ac:dyDescent="0.25">
      <c r="A582" s="4" t="s">
        <v>219</v>
      </c>
      <c r="B582" s="3">
        <f t="shared" si="8"/>
        <v>2.3650652261489925E-5</v>
      </c>
      <c r="C582" s="2">
        <v>375.4</v>
      </c>
      <c r="D582" s="9">
        <v>0.34913622730126254</v>
      </c>
      <c r="E582" s="4" t="s">
        <v>610</v>
      </c>
      <c r="F582" s="4" t="s">
        <v>611</v>
      </c>
      <c r="G582" s="4" t="s">
        <v>624</v>
      </c>
    </row>
    <row r="583" spans="1:7" x14ac:dyDescent="0.25">
      <c r="A583" s="4" t="s">
        <v>586</v>
      </c>
      <c r="B583" s="3">
        <f t="shared" si="8"/>
        <v>2.2406378467764763E-5</v>
      </c>
      <c r="C583" s="2">
        <v>355.65</v>
      </c>
      <c r="D583" s="9">
        <v>0.45796484107403151</v>
      </c>
      <c r="E583" s="4" t="s">
        <v>642</v>
      </c>
      <c r="F583" s="4" t="s">
        <v>608</v>
      </c>
      <c r="G583" s="4" t="s">
        <v>631</v>
      </c>
    </row>
    <row r="584" spans="1:7" x14ac:dyDescent="0.25">
      <c r="A584" s="4" t="s">
        <v>499</v>
      </c>
      <c r="B584" s="3">
        <f t="shared" si="8"/>
        <v>2.1820467263630889E-5</v>
      </c>
      <c r="C584" s="2">
        <v>346.35</v>
      </c>
      <c r="D584" s="9">
        <v>0.23770143025777582</v>
      </c>
      <c r="E584" s="4" t="s">
        <v>642</v>
      </c>
      <c r="F584" s="4" t="s">
        <v>608</v>
      </c>
      <c r="G584" s="4" t="s">
        <v>631</v>
      </c>
    </row>
    <row r="585" spans="1:7" x14ac:dyDescent="0.25">
      <c r="A585" s="4" t="s">
        <v>602</v>
      </c>
      <c r="B585" s="3">
        <f t="shared" si="8"/>
        <v>2.1256606481157966E-5</v>
      </c>
      <c r="C585" s="2">
        <v>337.4</v>
      </c>
      <c r="D585" s="9">
        <v>3.6911430071766147</v>
      </c>
      <c r="E585" s="4" t="s">
        <v>642</v>
      </c>
      <c r="F585" s="4" t="s">
        <v>608</v>
      </c>
      <c r="G585" s="4" t="s">
        <v>619</v>
      </c>
    </row>
    <row r="586" spans="1:7" x14ac:dyDescent="0.25">
      <c r="A586" s="4" t="s">
        <v>138</v>
      </c>
      <c r="B586" s="3">
        <f t="shared" ref="B586:B614" si="9">C586/SUM($C$10:$C$614)</f>
        <v>2.0034383109093757E-5</v>
      </c>
      <c r="C586" s="2">
        <v>318</v>
      </c>
      <c r="D586" s="9">
        <v>0.45429609819653022</v>
      </c>
      <c r="E586" s="4" t="s">
        <v>610</v>
      </c>
      <c r="F586" s="4" t="s">
        <v>610</v>
      </c>
      <c r="G586" s="4" t="s">
        <v>632</v>
      </c>
    </row>
    <row r="587" spans="1:7" x14ac:dyDescent="0.25">
      <c r="A587" s="4" t="s">
        <v>318</v>
      </c>
      <c r="B587" s="3">
        <f t="shared" si="9"/>
        <v>1.9845379494857025E-5</v>
      </c>
      <c r="C587" s="2">
        <v>315</v>
      </c>
      <c r="D587" s="9">
        <v>0.49005728225121425</v>
      </c>
      <c r="E587" s="4" t="s">
        <v>610</v>
      </c>
      <c r="F587" s="4" t="s">
        <v>609</v>
      </c>
      <c r="G587" s="4" t="s">
        <v>630</v>
      </c>
    </row>
    <row r="588" spans="1:7" x14ac:dyDescent="0.25">
      <c r="A588" s="4" t="s">
        <v>329</v>
      </c>
      <c r="B588" s="3">
        <f t="shared" si="9"/>
        <v>1.9640625579433895E-5</v>
      </c>
      <c r="C588" s="2">
        <v>311.75</v>
      </c>
      <c r="D588" s="9">
        <v>0.34213388382044202</v>
      </c>
      <c r="E588" s="4" t="s">
        <v>610</v>
      </c>
      <c r="F588" s="4" t="s">
        <v>609</v>
      </c>
      <c r="G588" s="4" t="s">
        <v>630</v>
      </c>
    </row>
    <row r="589" spans="1:7" x14ac:dyDescent="0.25">
      <c r="A589" s="4" t="s">
        <v>164</v>
      </c>
      <c r="B589" s="3">
        <f t="shared" si="9"/>
        <v>1.9278368652146821E-5</v>
      </c>
      <c r="C589" s="2">
        <v>306</v>
      </c>
      <c r="D589" s="9">
        <v>0.54911432883334743</v>
      </c>
      <c r="E589" s="4" t="s">
        <v>610</v>
      </c>
      <c r="F589" s="4" t="s">
        <v>610</v>
      </c>
      <c r="G589" s="4" t="s">
        <v>632</v>
      </c>
    </row>
    <row r="590" spans="1:7" x14ac:dyDescent="0.25">
      <c r="A590" s="4" t="s">
        <v>190</v>
      </c>
      <c r="B590" s="3">
        <f t="shared" si="9"/>
        <v>1.9067944628296593E-5</v>
      </c>
      <c r="C590" s="2">
        <v>302.66000000000003</v>
      </c>
      <c r="D590" s="9">
        <v>0.53734862325054544</v>
      </c>
      <c r="E590" s="4" t="s">
        <v>642</v>
      </c>
      <c r="F590" s="4" t="s">
        <v>608</v>
      </c>
      <c r="G590" s="4" t="s">
        <v>636</v>
      </c>
    </row>
    <row r="591" spans="1:7" x14ac:dyDescent="0.25">
      <c r="A591" s="4" t="s">
        <v>507</v>
      </c>
      <c r="B591" s="3">
        <f t="shared" si="9"/>
        <v>1.8539364520481193E-5</v>
      </c>
      <c r="C591" s="2">
        <v>294.27</v>
      </c>
      <c r="D591" s="9">
        <v>0.38715559636986535</v>
      </c>
      <c r="E591" s="4" t="s">
        <v>642</v>
      </c>
      <c r="F591" s="4" t="s">
        <v>605</v>
      </c>
      <c r="G591" s="4" t="s">
        <v>614</v>
      </c>
    </row>
    <row r="592" spans="1:7" x14ac:dyDescent="0.25">
      <c r="A592" s="4" t="s">
        <v>356</v>
      </c>
      <c r="B592" s="3">
        <f t="shared" si="9"/>
        <v>1.8371151303810502E-5</v>
      </c>
      <c r="C592" s="2">
        <v>291.60000000000002</v>
      </c>
      <c r="D592" s="9">
        <v>0.48913125525237394</v>
      </c>
      <c r="E592" s="4" t="s">
        <v>642</v>
      </c>
      <c r="F592" s="4" t="s">
        <v>612</v>
      </c>
      <c r="G592" s="4" t="s">
        <v>634</v>
      </c>
    </row>
    <row r="593" spans="1:7" x14ac:dyDescent="0.25">
      <c r="A593" s="4" t="s">
        <v>376</v>
      </c>
      <c r="B593" s="3">
        <f t="shared" si="9"/>
        <v>1.7993144075337037E-5</v>
      </c>
      <c r="C593" s="2">
        <v>285.60000000000002</v>
      </c>
      <c r="D593" s="9">
        <v>0.66673825854316759</v>
      </c>
      <c r="E593" s="4" t="s">
        <v>610</v>
      </c>
      <c r="F593" s="4" t="s">
        <v>609</v>
      </c>
      <c r="G593" s="4" t="s">
        <v>623</v>
      </c>
    </row>
    <row r="594" spans="1:7" x14ac:dyDescent="0.25">
      <c r="A594" s="4" t="s">
        <v>195</v>
      </c>
      <c r="B594" s="3">
        <f t="shared" si="9"/>
        <v>1.7640337328761797E-5</v>
      </c>
      <c r="C594" s="2">
        <v>280</v>
      </c>
      <c r="D594" s="9">
        <v>0.74130358234956173</v>
      </c>
      <c r="E594" s="4" t="s">
        <v>642</v>
      </c>
      <c r="F594" s="4" t="s">
        <v>612</v>
      </c>
      <c r="G594" s="4" t="s">
        <v>629</v>
      </c>
    </row>
    <row r="595" spans="1:7" x14ac:dyDescent="0.25">
      <c r="A595" s="4" t="s">
        <v>509</v>
      </c>
      <c r="B595" s="3">
        <f t="shared" si="9"/>
        <v>1.7199328895542754E-5</v>
      </c>
      <c r="C595" s="2">
        <v>273</v>
      </c>
      <c r="D595" s="9">
        <v>0.51300746397672858</v>
      </c>
      <c r="E595" s="4" t="s">
        <v>642</v>
      </c>
      <c r="F595" s="4" t="s">
        <v>608</v>
      </c>
      <c r="G595" s="4" t="s">
        <v>626</v>
      </c>
    </row>
    <row r="596" spans="1:7" x14ac:dyDescent="0.25">
      <c r="A596" s="4" t="s">
        <v>113</v>
      </c>
      <c r="B596" s="3">
        <f t="shared" si="9"/>
        <v>1.6940393944038429E-5</v>
      </c>
      <c r="C596" s="2">
        <v>268.89</v>
      </c>
      <c r="D596" s="9">
        <v>0.23083539939700701</v>
      </c>
      <c r="E596" s="4" t="s">
        <v>642</v>
      </c>
      <c r="F596" s="4" t="s">
        <v>612</v>
      </c>
      <c r="G596" s="4" t="s">
        <v>634</v>
      </c>
    </row>
    <row r="597" spans="1:7" x14ac:dyDescent="0.25">
      <c r="A597" s="4" t="s">
        <v>439</v>
      </c>
      <c r="B597" s="3">
        <f t="shared" si="9"/>
        <v>1.6329912270053779E-5</v>
      </c>
      <c r="C597" s="2">
        <v>259.2</v>
      </c>
      <c r="D597" s="9">
        <v>0.71288109022401303</v>
      </c>
      <c r="E597" s="4" t="s">
        <v>642</v>
      </c>
      <c r="F597" s="4" t="s">
        <v>612</v>
      </c>
      <c r="G597" s="4" t="s">
        <v>634</v>
      </c>
    </row>
    <row r="598" spans="1:7" x14ac:dyDescent="0.25">
      <c r="A598" s="4" t="s">
        <v>370</v>
      </c>
      <c r="B598" s="3">
        <f t="shared" si="9"/>
        <v>1.6038846704129211E-5</v>
      </c>
      <c r="C598" s="2">
        <v>254.58</v>
      </c>
      <c r="D598" s="9">
        <v>3.4845809551184659</v>
      </c>
      <c r="E598" s="4" t="s">
        <v>643</v>
      </c>
      <c r="F598" s="4" t="s">
        <v>611</v>
      </c>
      <c r="G598" s="4" t="s">
        <v>639</v>
      </c>
    </row>
    <row r="599" spans="1:7" x14ac:dyDescent="0.25">
      <c r="A599" s="4" t="s">
        <v>109</v>
      </c>
      <c r="B599" s="3">
        <f t="shared" si="9"/>
        <v>1.5119659126891229E-5</v>
      </c>
      <c r="C599" s="2">
        <v>239.99</v>
      </c>
      <c r="D599" s="9">
        <v>-1.2443870619834283</v>
      </c>
      <c r="E599" s="4" t="s">
        <v>610</v>
      </c>
      <c r="F599" s="4" t="s">
        <v>609</v>
      </c>
      <c r="G599" s="4" t="s">
        <v>623</v>
      </c>
    </row>
    <row r="600" spans="1:7" x14ac:dyDescent="0.25">
      <c r="A600" s="4" t="s">
        <v>514</v>
      </c>
      <c r="B600" s="3">
        <f t="shared" si="9"/>
        <v>1.5097608705230275E-5</v>
      </c>
      <c r="C600" s="2">
        <v>239.64</v>
      </c>
      <c r="D600" s="9">
        <v>0.54124252697291297</v>
      </c>
      <c r="E600" s="4" t="s">
        <v>642</v>
      </c>
      <c r="F600" s="4" t="s">
        <v>608</v>
      </c>
      <c r="G600" s="4" t="s">
        <v>628</v>
      </c>
    </row>
    <row r="601" spans="1:7" x14ac:dyDescent="0.25">
      <c r="A601" s="4" t="s">
        <v>437</v>
      </c>
      <c r="B601" s="3">
        <f t="shared" si="9"/>
        <v>1.4814733295922631E-5</v>
      </c>
      <c r="C601" s="2">
        <v>235.15</v>
      </c>
      <c r="D601" s="9">
        <v>0.60067539261666103</v>
      </c>
      <c r="E601" s="4" t="s">
        <v>610</v>
      </c>
      <c r="F601" s="4" t="s">
        <v>609</v>
      </c>
      <c r="G601" s="4" t="s">
        <v>630</v>
      </c>
    </row>
    <row r="602" spans="1:7" x14ac:dyDescent="0.25">
      <c r="A602" s="4" t="s">
        <v>271</v>
      </c>
      <c r="B602" s="3">
        <f t="shared" si="9"/>
        <v>1.4136210320812757E-5</v>
      </c>
      <c r="C602" s="2">
        <v>224.38</v>
      </c>
      <c r="D602" s="9">
        <v>3.224267505855642</v>
      </c>
      <c r="E602" s="4" t="s">
        <v>642</v>
      </c>
      <c r="F602" s="4" t="s">
        <v>606</v>
      </c>
      <c r="G602" s="4" t="s">
        <v>615</v>
      </c>
    </row>
    <row r="603" spans="1:7" x14ac:dyDescent="0.25">
      <c r="A603" s="4" t="s">
        <v>494</v>
      </c>
      <c r="B603" s="3">
        <f t="shared" si="9"/>
        <v>1.3482257815553661E-5</v>
      </c>
      <c r="C603" s="2">
        <v>214</v>
      </c>
      <c r="D603" s="9">
        <v>0.50365028783378596</v>
      </c>
      <c r="E603" s="4" t="s">
        <v>642</v>
      </c>
      <c r="F603" s="4" t="s">
        <v>608</v>
      </c>
      <c r="G603" s="4" t="s">
        <v>628</v>
      </c>
    </row>
    <row r="604" spans="1:7" x14ac:dyDescent="0.25">
      <c r="A604" s="4" t="s">
        <v>406</v>
      </c>
      <c r="B604" s="3">
        <f t="shared" si="9"/>
        <v>1.260024094911557E-5</v>
      </c>
      <c r="C604" s="2">
        <v>200</v>
      </c>
      <c r="D604" s="9">
        <v>0.4708729749519121</v>
      </c>
      <c r="E604" s="4" t="s">
        <v>642</v>
      </c>
      <c r="F604" s="4" t="s">
        <v>612</v>
      </c>
      <c r="G604" s="4" t="s">
        <v>629</v>
      </c>
    </row>
    <row r="605" spans="1:7" x14ac:dyDescent="0.25">
      <c r="A605" s="4" t="s">
        <v>601</v>
      </c>
      <c r="B605" s="3">
        <f t="shared" si="9"/>
        <v>1.237343661203149E-5</v>
      </c>
      <c r="C605" s="2">
        <v>196.4</v>
      </c>
      <c r="D605" s="9">
        <v>0.93845117330287986</v>
      </c>
      <c r="E605" s="4" t="s">
        <v>610</v>
      </c>
      <c r="F605" s="4" t="s">
        <v>609</v>
      </c>
      <c r="G605" s="4" t="s">
        <v>623</v>
      </c>
    </row>
    <row r="606" spans="1:7" x14ac:dyDescent="0.25">
      <c r="A606" s="4" t="s">
        <v>355</v>
      </c>
      <c r="B606" s="3">
        <f t="shared" si="9"/>
        <v>1.2219083660404824E-5</v>
      </c>
      <c r="C606" s="2">
        <v>193.95</v>
      </c>
      <c r="D606" s="9">
        <v>-0.24378073183239651</v>
      </c>
      <c r="E606" s="4" t="s">
        <v>642</v>
      </c>
      <c r="F606" s="4" t="s">
        <v>609</v>
      </c>
      <c r="G606" s="4" t="s">
        <v>637</v>
      </c>
    </row>
    <row r="607" spans="1:7" x14ac:dyDescent="0.25">
      <c r="A607" s="4" t="s">
        <v>584</v>
      </c>
      <c r="B607" s="3">
        <f t="shared" si="9"/>
        <v>1.1430938589037645E-5</v>
      </c>
      <c r="C607" s="2">
        <v>181.44</v>
      </c>
      <c r="D607" s="9">
        <v>0.6060747772815489</v>
      </c>
      <c r="E607" s="4" t="s">
        <v>610</v>
      </c>
      <c r="F607" s="4" t="s">
        <v>609</v>
      </c>
      <c r="G607" s="4" t="s">
        <v>630</v>
      </c>
    </row>
    <row r="608" spans="1:7" x14ac:dyDescent="0.25">
      <c r="A608" s="4" t="s">
        <v>152</v>
      </c>
      <c r="B608" s="3">
        <f t="shared" si="9"/>
        <v>1.1340216854204014E-5</v>
      </c>
      <c r="C608" s="2">
        <v>180</v>
      </c>
      <c r="D608" s="9">
        <v>0.44997187675770267</v>
      </c>
      <c r="E608" s="4" t="s">
        <v>642</v>
      </c>
      <c r="F608" s="4" t="s">
        <v>612</v>
      </c>
      <c r="G608" s="4" t="s">
        <v>634</v>
      </c>
    </row>
    <row r="609" spans="1:7" x14ac:dyDescent="0.25">
      <c r="A609" s="4" t="s">
        <v>451</v>
      </c>
      <c r="B609" s="3">
        <f t="shared" si="9"/>
        <v>1.0068852542438253E-5</v>
      </c>
      <c r="C609" s="2">
        <v>159.82</v>
      </c>
      <c r="D609" s="9">
        <v>0.13703022861807132</v>
      </c>
      <c r="E609" s="4" t="s">
        <v>642</v>
      </c>
      <c r="F609" s="4" t="s">
        <v>612</v>
      </c>
      <c r="G609" s="4" t="s">
        <v>627</v>
      </c>
    </row>
    <row r="610" spans="1:7" x14ac:dyDescent="0.25">
      <c r="A610" s="4" t="s">
        <v>276</v>
      </c>
      <c r="B610" s="3">
        <f t="shared" si="9"/>
        <v>9.9226897474285123E-6</v>
      </c>
      <c r="C610" s="2">
        <v>157.5</v>
      </c>
      <c r="D610" s="9">
        <v>0.79542642431833221</v>
      </c>
      <c r="E610" s="4" t="s">
        <v>610</v>
      </c>
      <c r="F610" s="4" t="s">
        <v>609</v>
      </c>
      <c r="G610" s="4" t="s">
        <v>623</v>
      </c>
    </row>
    <row r="611" spans="1:7" x14ac:dyDescent="0.25">
      <c r="A611" s="4" t="s">
        <v>495</v>
      </c>
      <c r="B611" s="3">
        <f t="shared" si="9"/>
        <v>9.5213720731991796E-6</v>
      </c>
      <c r="C611" s="2">
        <v>151.13</v>
      </c>
      <c r="D611" s="9">
        <v>0.812212476890666</v>
      </c>
      <c r="E611" s="4" t="s">
        <v>610</v>
      </c>
      <c r="F611" s="4" t="s">
        <v>609</v>
      </c>
      <c r="G611" s="4" t="s">
        <v>630</v>
      </c>
    </row>
    <row r="612" spans="1:7" x14ac:dyDescent="0.25">
      <c r="A612" s="4" t="s">
        <v>160</v>
      </c>
      <c r="B612" s="3">
        <f t="shared" si="9"/>
        <v>9.4249802299384462E-6</v>
      </c>
      <c r="C612" s="2">
        <v>149.6</v>
      </c>
      <c r="D612" s="9">
        <v>0.23052303766493723</v>
      </c>
      <c r="E612" s="4" t="s">
        <v>642</v>
      </c>
      <c r="F612" s="4" t="s">
        <v>612</v>
      </c>
      <c r="G612" s="4" t="s">
        <v>634</v>
      </c>
    </row>
    <row r="613" spans="1:7" x14ac:dyDescent="0.25">
      <c r="A613" s="4" t="s">
        <v>339</v>
      </c>
      <c r="B613" s="3">
        <f t="shared" si="9"/>
        <v>9.419310121511344E-6</v>
      </c>
      <c r="C613" s="2">
        <v>149.51</v>
      </c>
      <c r="D613" s="9">
        <v>0.34321354948601757</v>
      </c>
      <c r="E613" s="4" t="s">
        <v>642</v>
      </c>
      <c r="F613" s="4" t="s">
        <v>612</v>
      </c>
      <c r="G613" s="4" t="s">
        <v>634</v>
      </c>
    </row>
    <row r="614" spans="1:7" x14ac:dyDescent="0.25">
      <c r="A614" s="4" t="s">
        <v>377</v>
      </c>
      <c r="B614" s="3">
        <f t="shared" si="9"/>
        <v>1.5120289138938684E-6</v>
      </c>
      <c r="C614" s="2">
        <v>24</v>
      </c>
      <c r="D614" s="9">
        <v>0.18411544038111896</v>
      </c>
      <c r="E614" s="4" t="s">
        <v>610</v>
      </c>
      <c r="F614" s="4" t="s">
        <v>610</v>
      </c>
      <c r="G614" s="4" t="s">
        <v>625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907DE3-2B42-4DB0-88A1-4D4475E8EBE3}">
  <dimension ref="A1:AC611"/>
  <sheetViews>
    <sheetView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AC97" sqref="AC97"/>
    </sheetView>
  </sheetViews>
  <sheetFormatPr defaultRowHeight="15" x14ac:dyDescent="0.25"/>
  <cols>
    <col min="4" max="4" width="13.42578125" bestFit="1" customWidth="1"/>
    <col min="6" max="6" width="12" bestFit="1" customWidth="1"/>
    <col min="11" max="11" width="10.7109375" bestFit="1" customWidth="1"/>
    <col min="13" max="13" width="12" bestFit="1" customWidth="1"/>
    <col min="15" max="15" width="12" bestFit="1" customWidth="1"/>
    <col min="16" max="16" width="14.140625" bestFit="1" customWidth="1"/>
    <col min="18" max="18" width="17" customWidth="1"/>
    <col min="22" max="22" width="10.7109375" bestFit="1" customWidth="1"/>
    <col min="24" max="24" width="12" bestFit="1" customWidth="1"/>
    <col min="25" max="25" width="6.42578125" customWidth="1"/>
    <col min="26" max="26" width="6.140625" customWidth="1"/>
  </cols>
  <sheetData>
    <row r="1" spans="1:29" x14ac:dyDescent="0.25">
      <c r="A1" s="21" t="s">
        <v>652</v>
      </c>
      <c r="H1" s="21" t="s">
        <v>654</v>
      </c>
      <c r="O1" s="21" t="s">
        <v>655</v>
      </c>
    </row>
    <row r="2" spans="1:29" x14ac:dyDescent="0.25">
      <c r="P2" t="s">
        <v>644</v>
      </c>
      <c r="Q2" s="23">
        <v>8.0000000000000002E-3</v>
      </c>
    </row>
    <row r="3" spans="1:29" x14ac:dyDescent="0.25">
      <c r="P3" t="s">
        <v>656</v>
      </c>
      <c r="Q3" s="19">
        <v>0.872</v>
      </c>
      <c r="R3" t="s">
        <v>660</v>
      </c>
    </row>
    <row r="4" spans="1:29" x14ac:dyDescent="0.25">
      <c r="P4" t="s">
        <v>657</v>
      </c>
      <c r="Q4">
        <f>SUM(Q7:Q611)</f>
        <v>100</v>
      </c>
      <c r="R4" t="str">
        <f ca="1">_xlfn.FORMULATEXT(Q4)</f>
        <v>=SUM(Q7:Q611)</v>
      </c>
    </row>
    <row r="6" spans="1:29" x14ac:dyDescent="0.25">
      <c r="A6" s="22" t="s">
        <v>653</v>
      </c>
      <c r="B6" s="22" t="s">
        <v>650</v>
      </c>
      <c r="C6" s="22" t="s">
        <v>644</v>
      </c>
      <c r="D6" s="22" t="s">
        <v>651</v>
      </c>
      <c r="E6" s="22" t="s">
        <v>647</v>
      </c>
      <c r="F6" s="22" t="s">
        <v>641</v>
      </c>
      <c r="H6" s="22" t="s">
        <v>653</v>
      </c>
      <c r="I6" s="22" t="s">
        <v>650</v>
      </c>
      <c r="J6" s="22" t="s">
        <v>644</v>
      </c>
      <c r="K6" s="22" t="s">
        <v>651</v>
      </c>
      <c r="L6" s="22" t="s">
        <v>647</v>
      </c>
      <c r="M6" s="22" t="s">
        <v>641</v>
      </c>
      <c r="O6" s="22" t="s">
        <v>656</v>
      </c>
      <c r="P6" s="22" t="s">
        <v>658</v>
      </c>
      <c r="Q6" s="22" t="s">
        <v>659</v>
      </c>
      <c r="R6" s="22" t="s">
        <v>661</v>
      </c>
      <c r="S6" s="22" t="s">
        <v>662</v>
      </c>
      <c r="T6" s="22" t="s">
        <v>650</v>
      </c>
      <c r="U6" s="22" t="s">
        <v>644</v>
      </c>
      <c r="V6" s="22" t="s">
        <v>651</v>
      </c>
      <c r="W6" s="22" t="s">
        <v>647</v>
      </c>
      <c r="X6" s="22" t="s">
        <v>641</v>
      </c>
      <c r="AA6" s="22" t="s">
        <v>662</v>
      </c>
      <c r="AB6" s="22" t="s">
        <v>663</v>
      </c>
    </row>
    <row r="7" spans="1:29" x14ac:dyDescent="0.25">
      <c r="A7">
        <v>1</v>
      </c>
      <c r="B7" t="s">
        <v>0</v>
      </c>
      <c r="C7" s="3">
        <v>7.6478863473185082E-2</v>
      </c>
      <c r="D7" s="2">
        <v>1213927</v>
      </c>
      <c r="E7" s="20">
        <v>1.3762714239024167</v>
      </c>
      <c r="F7" t="s">
        <v>642</v>
      </c>
      <c r="H7">
        <v>1</v>
      </c>
      <c r="I7" t="s">
        <v>565</v>
      </c>
      <c r="J7" s="3">
        <v>2.5420986114840665E-3</v>
      </c>
      <c r="K7" s="2">
        <v>40350</v>
      </c>
      <c r="L7" s="20">
        <v>16.814973202308508</v>
      </c>
      <c r="M7" t="s">
        <v>610</v>
      </c>
      <c r="O7" s="19">
        <f ca="1">RAND()</f>
        <v>0.14474822515358976</v>
      </c>
      <c r="P7" s="19">
        <v>9.4787851380815802E-2</v>
      </c>
      <c r="Q7">
        <f>IF(OR(J7&gt;=$Q$2,P7&gt;=$Q$3),1,0)</f>
        <v>0</v>
      </c>
      <c r="R7">
        <v>1</v>
      </c>
      <c r="S7">
        <v>2</v>
      </c>
      <c r="T7" t="s">
        <v>0</v>
      </c>
      <c r="U7" s="3">
        <v>7.6478863473185082E-2</v>
      </c>
      <c r="V7" s="2">
        <v>1213927</v>
      </c>
      <c r="W7" s="20">
        <v>1.3762714239024167</v>
      </c>
      <c r="X7" t="s">
        <v>642</v>
      </c>
      <c r="AA7">
        <v>1</v>
      </c>
      <c r="AB7" cm="1">
        <f t="array" ref="AB7">SUMPRODUCT($R$7:$R$611,INT($S$7:$S$611=AA7))</f>
        <v>31</v>
      </c>
      <c r="AC7" t="str">
        <f ca="1">_xlfn.FORMULATEXT(AB7)</f>
        <v>=SUMPRODUCT($R$7:$R$611,INT($S$7:$S$611=AA7))</v>
      </c>
    </row>
    <row r="8" spans="1:29" x14ac:dyDescent="0.25">
      <c r="A8">
        <v>2</v>
      </c>
      <c r="B8" t="s">
        <v>40</v>
      </c>
      <c r="C8" s="3">
        <v>5.6025975961207397E-2</v>
      </c>
      <c r="D8" s="2">
        <v>889284.2</v>
      </c>
      <c r="E8" s="20">
        <v>6.2521924454948428</v>
      </c>
      <c r="F8" t="s">
        <v>642</v>
      </c>
      <c r="H8">
        <v>2</v>
      </c>
      <c r="I8" t="s">
        <v>44</v>
      </c>
      <c r="J8" s="3">
        <v>3.8193037649417901E-2</v>
      </c>
      <c r="K8" s="2">
        <v>606227.1</v>
      </c>
      <c r="L8" s="20">
        <v>16.118028572993431</v>
      </c>
      <c r="M8" t="s">
        <v>642</v>
      </c>
      <c r="O8" s="19">
        <f t="shared" ref="O8:O71" ca="1" si="0">RAND()</f>
        <v>0.20665297399792015</v>
      </c>
      <c r="P8" s="19">
        <v>0.72302419043198818</v>
      </c>
      <c r="Q8">
        <f t="shared" ref="Q8:Q71" si="1">IF(OR(J8&gt;=$Q$2,P8&gt;=$Q$3),1,0)</f>
        <v>1</v>
      </c>
      <c r="R8">
        <v>1</v>
      </c>
      <c r="S8">
        <v>1</v>
      </c>
      <c r="T8" t="s">
        <v>40</v>
      </c>
      <c r="U8" s="3">
        <v>5.6025975961207397E-2</v>
      </c>
      <c r="V8" s="2">
        <v>889284.2</v>
      </c>
      <c r="W8" s="20">
        <v>6.2521924454948428</v>
      </c>
      <c r="X8" t="s">
        <v>642</v>
      </c>
      <c r="AA8">
        <v>2</v>
      </c>
      <c r="AB8" cm="1">
        <f t="array" ref="AB8">SUMPRODUCT($R$7:$R$611,INT($S$7:$S$611=AA8))</f>
        <v>24</v>
      </c>
      <c r="AC8" t="str">
        <f t="shared" ref="AC8:AC11" ca="1" si="2">_xlfn.FORMULATEXT(AB8)</f>
        <v>=SUMPRODUCT($R$7:$R$611,INT($S$7:$S$611=AA8))</v>
      </c>
    </row>
    <row r="9" spans="1:29" x14ac:dyDescent="0.25">
      <c r="A9">
        <v>3</v>
      </c>
      <c r="B9" t="s">
        <v>44</v>
      </c>
      <c r="C9" s="3">
        <v>3.8193037649417901E-2</v>
      </c>
      <c r="D9" s="2">
        <v>606227.1</v>
      </c>
      <c r="E9" s="20">
        <v>16.118028572993431</v>
      </c>
      <c r="F9" t="s">
        <v>642</v>
      </c>
      <c r="H9">
        <v>3</v>
      </c>
      <c r="I9" t="s">
        <v>478</v>
      </c>
      <c r="J9" s="3">
        <v>3.1955004862136882E-3</v>
      </c>
      <c r="K9" s="2">
        <v>50721.26</v>
      </c>
      <c r="L9" s="20">
        <v>13.677017384103506</v>
      </c>
      <c r="M9" t="s">
        <v>642</v>
      </c>
      <c r="O9" s="19">
        <f t="shared" ca="1" si="0"/>
        <v>0.49669447740913497</v>
      </c>
      <c r="P9" s="19">
        <v>0.29829983626642198</v>
      </c>
      <c r="Q9">
        <f t="shared" si="1"/>
        <v>0</v>
      </c>
      <c r="R9">
        <v>1</v>
      </c>
      <c r="S9">
        <v>1</v>
      </c>
      <c r="T9" t="s">
        <v>44</v>
      </c>
      <c r="U9" s="3">
        <v>3.8193037649417901E-2</v>
      </c>
      <c r="V9" s="2">
        <v>606227.1</v>
      </c>
      <c r="W9" s="20">
        <v>16.118028572993431</v>
      </c>
      <c r="X9" t="s">
        <v>642</v>
      </c>
      <c r="AA9">
        <v>3</v>
      </c>
      <c r="AB9" cm="1">
        <f t="array" ref="AB9">SUMPRODUCT($R$7:$R$611,INT($S$7:$S$611=AA9))</f>
        <v>27</v>
      </c>
      <c r="AC9" t="str">
        <f t="shared" ca="1" si="2"/>
        <v>=SUMPRODUCT($R$7:$R$611,INT($S$7:$S$611=AA9))</v>
      </c>
    </row>
    <row r="10" spans="1:29" x14ac:dyDescent="0.25">
      <c r="A10">
        <v>4</v>
      </c>
      <c r="B10" t="s">
        <v>42</v>
      </c>
      <c r="C10" s="3">
        <v>3.2971384397935864E-2</v>
      </c>
      <c r="D10" s="2">
        <v>523345.3</v>
      </c>
      <c r="E10" s="20">
        <v>6.9258563709398908</v>
      </c>
      <c r="F10" t="s">
        <v>642</v>
      </c>
      <c r="H10">
        <v>4</v>
      </c>
      <c r="I10" t="s">
        <v>180</v>
      </c>
      <c r="J10" s="3">
        <v>2.948455752080996E-3</v>
      </c>
      <c r="K10" s="2">
        <v>46799.99</v>
      </c>
      <c r="L10" s="20">
        <v>12.148602884411211</v>
      </c>
      <c r="M10" t="s">
        <v>643</v>
      </c>
      <c r="O10" s="19">
        <f t="shared" ca="1" si="0"/>
        <v>0.43122620357560726</v>
      </c>
      <c r="P10" s="19">
        <v>0.67682933024471204</v>
      </c>
      <c r="Q10">
        <f t="shared" si="1"/>
        <v>0</v>
      </c>
      <c r="R10">
        <v>1</v>
      </c>
      <c r="S10">
        <v>1</v>
      </c>
      <c r="T10" t="s">
        <v>42</v>
      </c>
      <c r="U10" s="3">
        <v>3.2971384397935864E-2</v>
      </c>
      <c r="V10" s="2">
        <v>523345.3</v>
      </c>
      <c r="W10" s="20">
        <v>6.9258563709398908</v>
      </c>
      <c r="X10" t="s">
        <v>642</v>
      </c>
      <c r="AA10" s="24">
        <v>4</v>
      </c>
      <c r="AB10" s="24" cm="1">
        <f t="array" ref="AB10">SUMPRODUCT($R$7:$R$611,INT($S$7:$S$611=AA10))</f>
        <v>18</v>
      </c>
      <c r="AC10" t="str">
        <f t="shared" ca="1" si="2"/>
        <v>=SUMPRODUCT($R$7:$R$611,INT($S$7:$S$611=AA10))</v>
      </c>
    </row>
    <row r="11" spans="1:29" x14ac:dyDescent="0.25">
      <c r="A11">
        <v>5</v>
      </c>
      <c r="B11" t="s">
        <v>41</v>
      </c>
      <c r="C11" s="3">
        <v>3.2966350601676693E-2</v>
      </c>
      <c r="D11" s="2">
        <v>523265.4</v>
      </c>
      <c r="E11" s="20">
        <v>6.8089549989791749</v>
      </c>
      <c r="F11" t="s">
        <v>643</v>
      </c>
      <c r="H11">
        <v>5</v>
      </c>
      <c r="I11" t="s">
        <v>62</v>
      </c>
      <c r="J11" s="3">
        <v>7.213631643248189E-3</v>
      </c>
      <c r="K11" s="2">
        <v>114499.9</v>
      </c>
      <c r="L11" s="20">
        <v>11.500576435509231</v>
      </c>
      <c r="M11" t="s">
        <v>610</v>
      </c>
      <c r="O11" s="19">
        <f t="shared" ca="1" si="0"/>
        <v>0.41632556422328482</v>
      </c>
      <c r="P11" s="19">
        <v>2.1651468690752851E-2</v>
      </c>
      <c r="Q11">
        <f t="shared" si="1"/>
        <v>0</v>
      </c>
      <c r="R11">
        <v>1</v>
      </c>
      <c r="S11">
        <v>1</v>
      </c>
      <c r="T11" t="s">
        <v>41</v>
      </c>
      <c r="U11" s="3">
        <v>3.2966350601676693E-2</v>
      </c>
      <c r="V11" s="2">
        <v>523265.4</v>
      </c>
      <c r="W11" s="20">
        <v>6.8089549989791749</v>
      </c>
      <c r="X11" t="s">
        <v>643</v>
      </c>
      <c r="AB11">
        <f>SUM(AB7:AB10)</f>
        <v>100</v>
      </c>
      <c r="AC11" t="str">
        <f t="shared" ca="1" si="2"/>
        <v>=SUM(AB7:AB10)</v>
      </c>
    </row>
    <row r="12" spans="1:29" x14ac:dyDescent="0.25">
      <c r="A12">
        <v>6</v>
      </c>
      <c r="B12" t="s">
        <v>47</v>
      </c>
      <c r="C12" s="3">
        <v>2.8577365372955535E-2</v>
      </c>
      <c r="D12" s="2">
        <v>453600.3</v>
      </c>
      <c r="E12" s="20">
        <v>1.4132075291173445</v>
      </c>
      <c r="F12" t="s">
        <v>642</v>
      </c>
      <c r="H12">
        <v>6</v>
      </c>
      <c r="I12" t="s">
        <v>319</v>
      </c>
      <c r="J12" s="3">
        <v>2.8628314447233288E-4</v>
      </c>
      <c r="K12" s="2">
        <v>4544.09</v>
      </c>
      <c r="L12" s="20">
        <v>9.1029814478341784</v>
      </c>
      <c r="M12" t="s">
        <v>610</v>
      </c>
      <c r="O12" s="19">
        <f t="shared" ca="1" si="0"/>
        <v>0.37613492119636283</v>
      </c>
      <c r="P12" s="19">
        <v>0.71073833300359657</v>
      </c>
      <c r="Q12">
        <f t="shared" si="1"/>
        <v>0</v>
      </c>
      <c r="R12">
        <v>1</v>
      </c>
      <c r="S12">
        <v>2</v>
      </c>
      <c r="T12" t="s">
        <v>47</v>
      </c>
      <c r="U12" s="3">
        <v>2.8577365372955535E-2</v>
      </c>
      <c r="V12" s="2">
        <v>453600.3</v>
      </c>
      <c r="W12" s="20">
        <v>1.4132075291173445</v>
      </c>
      <c r="X12" t="s">
        <v>642</v>
      </c>
    </row>
    <row r="13" spans="1:29" x14ac:dyDescent="0.25">
      <c r="A13">
        <v>7</v>
      </c>
      <c r="B13" t="s">
        <v>45</v>
      </c>
      <c r="C13" s="3">
        <v>2.531768303941934E-2</v>
      </c>
      <c r="D13" s="2">
        <v>401860.3</v>
      </c>
      <c r="E13" s="20">
        <v>6.2764049130597686</v>
      </c>
      <c r="F13" t="s">
        <v>642</v>
      </c>
      <c r="H13">
        <v>7</v>
      </c>
      <c r="I13" t="s">
        <v>230</v>
      </c>
      <c r="J13" s="3">
        <v>4.7008600925731896E-4</v>
      </c>
      <c r="K13" s="2">
        <v>7461.54</v>
      </c>
      <c r="L13" s="20">
        <v>9.0106076195168612</v>
      </c>
      <c r="M13" t="s">
        <v>642</v>
      </c>
      <c r="O13" s="19">
        <f t="shared" ca="1" si="0"/>
        <v>0.57143200630667002</v>
      </c>
      <c r="P13" s="19">
        <v>0.56420387606150768</v>
      </c>
      <c r="Q13">
        <f t="shared" si="1"/>
        <v>0</v>
      </c>
      <c r="R13">
        <v>1</v>
      </c>
      <c r="S13">
        <v>1</v>
      </c>
      <c r="T13" t="s">
        <v>45</v>
      </c>
      <c r="U13" s="3">
        <v>2.531768303941934E-2</v>
      </c>
      <c r="V13" s="2">
        <v>401860.3</v>
      </c>
      <c r="W13" s="20">
        <v>6.2764049130597686</v>
      </c>
      <c r="X13" t="s">
        <v>642</v>
      </c>
    </row>
    <row r="14" spans="1:29" x14ac:dyDescent="0.25">
      <c r="A14">
        <v>8</v>
      </c>
      <c r="B14" t="s">
        <v>43</v>
      </c>
      <c r="C14" s="3">
        <v>2.4573676612096914E-2</v>
      </c>
      <c r="D14" s="2">
        <v>390050.9</v>
      </c>
      <c r="E14" s="20">
        <v>1.1162525864203878</v>
      </c>
      <c r="F14" t="s">
        <v>642</v>
      </c>
      <c r="H14">
        <v>8</v>
      </c>
      <c r="I14" t="s">
        <v>431</v>
      </c>
      <c r="J14" s="3">
        <v>2.2117013934368324E-4</v>
      </c>
      <c r="K14" s="2">
        <v>3510.57</v>
      </c>
      <c r="L14" s="20">
        <v>8.6280866207723719</v>
      </c>
      <c r="M14" t="s">
        <v>642</v>
      </c>
      <c r="O14" s="19">
        <f t="shared" ca="1" si="0"/>
        <v>3.4861212642973261E-2</v>
      </c>
      <c r="P14" s="19">
        <v>0.74986221069179104</v>
      </c>
      <c r="Q14">
        <f t="shared" si="1"/>
        <v>0</v>
      </c>
      <c r="R14">
        <v>1</v>
      </c>
      <c r="S14">
        <v>2</v>
      </c>
      <c r="T14" t="s">
        <v>43</v>
      </c>
      <c r="U14" s="3">
        <v>2.4573676612096914E-2</v>
      </c>
      <c r="V14" s="2">
        <v>390050.9</v>
      </c>
      <c r="W14" s="20">
        <v>1.1162525864203878</v>
      </c>
      <c r="X14" t="s">
        <v>642</v>
      </c>
    </row>
    <row r="15" spans="1:29" x14ac:dyDescent="0.25">
      <c r="A15">
        <v>9</v>
      </c>
      <c r="B15" t="s">
        <v>49</v>
      </c>
      <c r="C15" s="3">
        <v>2.0825275032987842E-2</v>
      </c>
      <c r="D15" s="2">
        <v>330553.59999999998</v>
      </c>
      <c r="E15" s="20">
        <v>3.7601286331058072</v>
      </c>
      <c r="F15" t="s">
        <v>643</v>
      </c>
      <c r="H15">
        <v>9</v>
      </c>
      <c r="I15" t="s">
        <v>81</v>
      </c>
      <c r="J15" s="3">
        <v>1.1945022119641087E-2</v>
      </c>
      <c r="K15" s="2">
        <v>189599.9</v>
      </c>
      <c r="L15" s="20">
        <v>8.5255038829508845</v>
      </c>
      <c r="M15" t="s">
        <v>643</v>
      </c>
      <c r="O15" s="19">
        <f t="shared" ca="1" si="0"/>
        <v>0.74450471702804888</v>
      </c>
      <c r="P15" s="19">
        <v>0.75324155098051848</v>
      </c>
      <c r="Q15">
        <f t="shared" si="1"/>
        <v>1</v>
      </c>
      <c r="R15">
        <v>1</v>
      </c>
      <c r="S15">
        <v>1</v>
      </c>
      <c r="T15" t="s">
        <v>49</v>
      </c>
      <c r="U15" s="3">
        <v>2.0825275032987842E-2</v>
      </c>
      <c r="V15" s="2">
        <v>330553.59999999998</v>
      </c>
      <c r="W15" s="20">
        <v>3.7601286331058072</v>
      </c>
      <c r="X15" t="s">
        <v>643</v>
      </c>
    </row>
    <row r="16" spans="1:29" x14ac:dyDescent="0.25">
      <c r="A16">
        <v>10</v>
      </c>
      <c r="B16" t="s">
        <v>48</v>
      </c>
      <c r="C16" s="3">
        <v>1.8718539946777617E-2</v>
      </c>
      <c r="D16" s="2">
        <v>297114</v>
      </c>
      <c r="E16" s="20">
        <v>0.72223768805997246</v>
      </c>
      <c r="F16" t="s">
        <v>610</v>
      </c>
      <c r="H16">
        <v>10</v>
      </c>
      <c r="I16" t="s">
        <v>23</v>
      </c>
      <c r="J16" s="3">
        <v>1.059944868880551E-3</v>
      </c>
      <c r="K16" s="2">
        <v>16824.2</v>
      </c>
      <c r="L16" s="20">
        <v>8.4039565660874604</v>
      </c>
      <c r="M16" t="s">
        <v>643</v>
      </c>
      <c r="O16" s="19">
        <f t="shared" ca="1" si="0"/>
        <v>0.57554143190194151</v>
      </c>
      <c r="P16" s="19">
        <v>0.82742294603504141</v>
      </c>
      <c r="Q16">
        <f t="shared" si="1"/>
        <v>0</v>
      </c>
      <c r="R16">
        <v>1</v>
      </c>
      <c r="S16">
        <v>3</v>
      </c>
      <c r="T16" t="s">
        <v>48</v>
      </c>
      <c r="U16" s="3">
        <v>1.8718539946777617E-2</v>
      </c>
      <c r="V16" s="2">
        <v>297114</v>
      </c>
      <c r="W16" s="20">
        <v>0.72223768805997246</v>
      </c>
      <c r="X16" t="s">
        <v>610</v>
      </c>
    </row>
    <row r="17" spans="1:24" x14ac:dyDescent="0.25">
      <c r="A17">
        <v>11</v>
      </c>
      <c r="B17" t="s">
        <v>51</v>
      </c>
      <c r="C17" s="3">
        <v>1.7037945009466482E-2</v>
      </c>
      <c r="D17" s="2">
        <v>270438.40000000002</v>
      </c>
      <c r="E17" s="20">
        <v>0.61509456543541563</v>
      </c>
      <c r="F17" t="s">
        <v>610</v>
      </c>
      <c r="H17">
        <v>11</v>
      </c>
      <c r="I17" t="s">
        <v>70</v>
      </c>
      <c r="J17" s="3">
        <v>1.135100896057693E-2</v>
      </c>
      <c r="K17" s="2">
        <v>180171.3</v>
      </c>
      <c r="L17" s="20">
        <v>8.3547087813536969</v>
      </c>
      <c r="M17" t="s">
        <v>643</v>
      </c>
      <c r="O17" s="19">
        <f t="shared" ca="1" si="0"/>
        <v>0.22539104612270866</v>
      </c>
      <c r="P17" s="19">
        <v>0.95588923958545735</v>
      </c>
      <c r="Q17">
        <f t="shared" si="1"/>
        <v>1</v>
      </c>
      <c r="R17">
        <v>1</v>
      </c>
      <c r="S17">
        <v>4</v>
      </c>
      <c r="T17" t="s">
        <v>51</v>
      </c>
      <c r="U17" s="3">
        <v>1.7037945009466482E-2</v>
      </c>
      <c r="V17" s="2">
        <v>270438.40000000002</v>
      </c>
      <c r="W17" s="20">
        <v>0.61509456543541563</v>
      </c>
      <c r="X17" t="s">
        <v>610</v>
      </c>
    </row>
    <row r="18" spans="1:24" x14ac:dyDescent="0.25">
      <c r="A18">
        <v>12</v>
      </c>
      <c r="B18" t="s">
        <v>46</v>
      </c>
      <c r="C18" s="3">
        <v>1.6617676572849679E-2</v>
      </c>
      <c r="D18" s="2">
        <v>263767.59999999998</v>
      </c>
      <c r="E18" s="20">
        <v>0.94133020550624102</v>
      </c>
      <c r="F18" t="s">
        <v>642</v>
      </c>
      <c r="H18">
        <v>12</v>
      </c>
      <c r="I18" t="s">
        <v>73</v>
      </c>
      <c r="J18" s="3">
        <v>5.3988882406722939E-3</v>
      </c>
      <c r="K18" s="2">
        <v>85695</v>
      </c>
      <c r="L18" s="20">
        <v>7.8999973450035181</v>
      </c>
      <c r="M18" t="s">
        <v>642</v>
      </c>
      <c r="O18" s="19">
        <f t="shared" ca="1" si="0"/>
        <v>0.9088036574660181</v>
      </c>
      <c r="P18" s="19">
        <v>0.90492774914178709</v>
      </c>
      <c r="Q18">
        <f t="shared" si="1"/>
        <v>1</v>
      </c>
      <c r="R18">
        <v>1</v>
      </c>
      <c r="S18">
        <v>3</v>
      </c>
      <c r="T18" t="s">
        <v>46</v>
      </c>
      <c r="U18" s="3">
        <v>1.6617676572849679E-2</v>
      </c>
      <c r="V18" s="2">
        <v>263767.59999999998</v>
      </c>
      <c r="W18" s="20">
        <v>0.94133020550624102</v>
      </c>
      <c r="X18" t="s">
        <v>642</v>
      </c>
    </row>
    <row r="19" spans="1:24" x14ac:dyDescent="0.25">
      <c r="A19">
        <v>13</v>
      </c>
      <c r="B19" t="s">
        <v>65</v>
      </c>
      <c r="C19" s="3">
        <v>1.4512352713625757E-2</v>
      </c>
      <c r="D19" s="2">
        <v>230350.4</v>
      </c>
      <c r="E19" s="20">
        <v>1.3018796368219345</v>
      </c>
      <c r="F19" t="s">
        <v>610</v>
      </c>
      <c r="H19">
        <v>13</v>
      </c>
      <c r="I19" t="s">
        <v>497</v>
      </c>
      <c r="J19" s="3">
        <v>9.0419329050853332E-4</v>
      </c>
      <c r="K19" s="2">
        <v>14352</v>
      </c>
      <c r="L19" s="20">
        <v>7.0944072225336408</v>
      </c>
      <c r="M19" t="s">
        <v>610</v>
      </c>
      <c r="O19" s="19">
        <f t="shared" ca="1" si="0"/>
        <v>0.98456950152756584</v>
      </c>
      <c r="P19" s="19">
        <v>3.2623444865962026E-2</v>
      </c>
      <c r="Q19">
        <f t="shared" si="1"/>
        <v>0</v>
      </c>
      <c r="R19">
        <v>1</v>
      </c>
      <c r="S19">
        <v>2</v>
      </c>
      <c r="T19" t="s">
        <v>65</v>
      </c>
      <c r="U19" s="3">
        <v>1.4512352713625757E-2</v>
      </c>
      <c r="V19" s="2">
        <v>230350.4</v>
      </c>
      <c r="W19" s="20">
        <v>1.3018796368219345</v>
      </c>
      <c r="X19" t="s">
        <v>610</v>
      </c>
    </row>
    <row r="20" spans="1:24" x14ac:dyDescent="0.25">
      <c r="A20">
        <v>14</v>
      </c>
      <c r="B20" t="s">
        <v>58</v>
      </c>
      <c r="C20" s="3">
        <v>1.4481929431854116E-2</v>
      </c>
      <c r="D20" s="2">
        <v>229867.5</v>
      </c>
      <c r="E20" s="20">
        <v>0.79941627892161626</v>
      </c>
      <c r="F20" t="s">
        <v>610</v>
      </c>
      <c r="H20">
        <v>14</v>
      </c>
      <c r="I20" t="s">
        <v>265</v>
      </c>
      <c r="J20" s="3">
        <v>1.7215179998656741E-3</v>
      </c>
      <c r="K20" s="2">
        <v>27325.16</v>
      </c>
      <c r="L20" s="20">
        <v>6.9802966474591486</v>
      </c>
      <c r="M20" t="s">
        <v>642</v>
      </c>
      <c r="O20" s="19">
        <f t="shared" ca="1" si="0"/>
        <v>0.71734917424946643</v>
      </c>
      <c r="P20" s="19">
        <v>0.45155434135855677</v>
      </c>
      <c r="Q20">
        <f t="shared" si="1"/>
        <v>0</v>
      </c>
      <c r="R20">
        <v>1</v>
      </c>
      <c r="S20">
        <v>3</v>
      </c>
      <c r="T20" t="s">
        <v>58</v>
      </c>
      <c r="U20" s="3">
        <v>1.4481929431854116E-2</v>
      </c>
      <c r="V20" s="2">
        <v>229867.5</v>
      </c>
      <c r="W20" s="20">
        <v>0.79941627892161626</v>
      </c>
      <c r="X20" t="s">
        <v>610</v>
      </c>
    </row>
    <row r="21" spans="1:24" x14ac:dyDescent="0.25">
      <c r="A21">
        <v>15</v>
      </c>
      <c r="B21" t="s">
        <v>56</v>
      </c>
      <c r="C21" s="3">
        <v>1.4250727610678795E-2</v>
      </c>
      <c r="D21" s="2">
        <v>226197.7</v>
      </c>
      <c r="E21" s="20">
        <v>0.50376571035899975</v>
      </c>
      <c r="F21" t="s">
        <v>610</v>
      </c>
      <c r="H21">
        <v>15</v>
      </c>
      <c r="I21" t="s">
        <v>42</v>
      </c>
      <c r="J21" s="3">
        <v>3.2971384397935864E-2</v>
      </c>
      <c r="K21" s="2">
        <v>523345.3</v>
      </c>
      <c r="L21" s="20">
        <v>6.9258563709398908</v>
      </c>
      <c r="M21" t="s">
        <v>642</v>
      </c>
      <c r="O21" s="19">
        <f t="shared" ca="1" si="0"/>
        <v>0.27055635831334457</v>
      </c>
      <c r="P21" s="19">
        <v>6.5290253207029303E-2</v>
      </c>
      <c r="Q21">
        <f t="shared" si="1"/>
        <v>1</v>
      </c>
      <c r="R21">
        <v>1</v>
      </c>
      <c r="S21">
        <v>4</v>
      </c>
      <c r="T21" t="s">
        <v>56</v>
      </c>
      <c r="U21" s="3">
        <v>1.4250727610678795E-2</v>
      </c>
      <c r="V21" s="2">
        <v>226197.7</v>
      </c>
      <c r="W21" s="20">
        <v>0.50376571035899975</v>
      </c>
      <c r="X21" t="s">
        <v>610</v>
      </c>
    </row>
    <row r="22" spans="1:24" x14ac:dyDescent="0.25">
      <c r="A22">
        <v>16</v>
      </c>
      <c r="B22" t="s">
        <v>63</v>
      </c>
      <c r="C22" s="3">
        <v>1.350127787926635E-2</v>
      </c>
      <c r="D22" s="2">
        <v>214301.9</v>
      </c>
      <c r="E22" s="20">
        <v>3.1153038299958737</v>
      </c>
      <c r="F22" t="s">
        <v>610</v>
      </c>
      <c r="H22">
        <v>16</v>
      </c>
      <c r="I22" t="s">
        <v>41</v>
      </c>
      <c r="J22" s="3">
        <v>3.2966350601676693E-2</v>
      </c>
      <c r="K22" s="2">
        <v>523265.4</v>
      </c>
      <c r="L22" s="20">
        <v>6.8089549989791749</v>
      </c>
      <c r="M22" t="s">
        <v>643</v>
      </c>
      <c r="O22" s="19">
        <f t="shared" ca="1" si="0"/>
        <v>0.66393763913827053</v>
      </c>
      <c r="P22" s="19">
        <v>0.76609292504893467</v>
      </c>
      <c r="Q22">
        <f t="shared" si="1"/>
        <v>1</v>
      </c>
      <c r="R22">
        <v>1</v>
      </c>
      <c r="S22">
        <v>1</v>
      </c>
      <c r="T22" t="s">
        <v>63</v>
      </c>
      <c r="U22" s="3">
        <v>1.350127787926635E-2</v>
      </c>
      <c r="V22" s="2">
        <v>214301.9</v>
      </c>
      <c r="W22" s="20">
        <v>3.1153038299958737</v>
      </c>
      <c r="X22" t="s">
        <v>610</v>
      </c>
    </row>
    <row r="23" spans="1:24" x14ac:dyDescent="0.25">
      <c r="A23">
        <v>17</v>
      </c>
      <c r="B23" t="s">
        <v>69</v>
      </c>
      <c r="C23" s="3">
        <v>1.3101402932625692E-2</v>
      </c>
      <c r="D23" s="2">
        <v>207954.8</v>
      </c>
      <c r="E23" s="20">
        <v>2.020913439759302</v>
      </c>
      <c r="F23" t="s">
        <v>642</v>
      </c>
      <c r="H23">
        <v>17</v>
      </c>
      <c r="I23" t="s">
        <v>75</v>
      </c>
      <c r="J23" s="3">
        <v>9.6650715211033696E-3</v>
      </c>
      <c r="K23" s="2">
        <v>153410.9</v>
      </c>
      <c r="L23" s="20">
        <v>6.7288572418215873</v>
      </c>
      <c r="M23" t="s">
        <v>610</v>
      </c>
      <c r="O23" s="19">
        <f t="shared" ca="1" si="0"/>
        <v>5.2141148868163345E-3</v>
      </c>
      <c r="P23" s="19">
        <v>0.2287569524275842</v>
      </c>
      <c r="Q23">
        <f t="shared" si="1"/>
        <v>1</v>
      </c>
      <c r="R23">
        <v>1</v>
      </c>
      <c r="S23">
        <v>1</v>
      </c>
      <c r="T23" t="s">
        <v>69</v>
      </c>
      <c r="U23" s="3">
        <v>1.3101402932625692E-2</v>
      </c>
      <c r="V23" s="2">
        <v>207954.8</v>
      </c>
      <c r="W23" s="20">
        <v>2.020913439759302</v>
      </c>
      <c r="X23" t="s">
        <v>642</v>
      </c>
    </row>
    <row r="24" spans="1:24" x14ac:dyDescent="0.25">
      <c r="A24">
        <v>18</v>
      </c>
      <c r="B24" t="s">
        <v>50</v>
      </c>
      <c r="C24" s="3">
        <v>1.308776947191875E-2</v>
      </c>
      <c r="D24" s="2">
        <v>207738.4</v>
      </c>
      <c r="E24" s="20">
        <v>1.8589526570757966</v>
      </c>
      <c r="F24" t="s">
        <v>642</v>
      </c>
      <c r="H24">
        <v>18</v>
      </c>
      <c r="I24" t="s">
        <v>174</v>
      </c>
      <c r="J24" s="3">
        <v>1.7048126004153366E-3</v>
      </c>
      <c r="K24" s="2">
        <v>27060</v>
      </c>
      <c r="L24" s="20">
        <v>6.723861732952364</v>
      </c>
      <c r="M24" t="s">
        <v>643</v>
      </c>
      <c r="O24" s="19">
        <f t="shared" ca="1" si="0"/>
        <v>0.39455287335170097</v>
      </c>
      <c r="P24" s="19">
        <v>0.62433588302400445</v>
      </c>
      <c r="Q24">
        <f t="shared" si="1"/>
        <v>0</v>
      </c>
      <c r="R24">
        <v>1</v>
      </c>
      <c r="S24">
        <v>2</v>
      </c>
      <c r="T24" t="s">
        <v>50</v>
      </c>
      <c r="U24" s="3">
        <v>1.308776947191875E-2</v>
      </c>
      <c r="V24" s="2">
        <v>207738.4</v>
      </c>
      <c r="W24" s="20">
        <v>1.8589526570757966</v>
      </c>
      <c r="X24" t="s">
        <v>642</v>
      </c>
    </row>
    <row r="25" spans="1:24" x14ac:dyDescent="0.25">
      <c r="A25">
        <v>19</v>
      </c>
      <c r="B25" t="s">
        <v>81</v>
      </c>
      <c r="C25" s="3">
        <v>1.1945022119641087E-2</v>
      </c>
      <c r="D25" s="2">
        <v>189599.9</v>
      </c>
      <c r="E25" s="20">
        <v>8.5255038829508845</v>
      </c>
      <c r="F25" t="s">
        <v>643</v>
      </c>
      <c r="H25">
        <v>19</v>
      </c>
      <c r="I25" t="s">
        <v>68</v>
      </c>
      <c r="J25" s="3">
        <v>1.1573466214533566E-2</v>
      </c>
      <c r="K25" s="2">
        <v>183702.3</v>
      </c>
      <c r="L25" s="20">
        <v>6.6052599719749194</v>
      </c>
      <c r="M25" t="s">
        <v>642</v>
      </c>
      <c r="O25" s="19">
        <f t="shared" ca="1" si="0"/>
        <v>4.1469669126418141E-2</v>
      </c>
      <c r="P25" s="19">
        <v>0.76819660708072746</v>
      </c>
      <c r="Q25">
        <f t="shared" si="1"/>
        <v>1</v>
      </c>
      <c r="R25">
        <v>1</v>
      </c>
      <c r="S25">
        <v>1</v>
      </c>
      <c r="T25" t="s">
        <v>81</v>
      </c>
      <c r="U25" s="3">
        <v>1.1945022119641087E-2</v>
      </c>
      <c r="V25" s="2">
        <v>189599.9</v>
      </c>
      <c r="W25" s="20">
        <v>8.5255038829508845</v>
      </c>
      <c r="X25" t="s">
        <v>643</v>
      </c>
    </row>
    <row r="26" spans="1:24" x14ac:dyDescent="0.25">
      <c r="A26">
        <v>20</v>
      </c>
      <c r="B26" t="s">
        <v>64</v>
      </c>
      <c r="C26" s="3">
        <v>1.1683775023922599E-2</v>
      </c>
      <c r="D26" s="2">
        <v>185453.2</v>
      </c>
      <c r="E26" s="20">
        <v>3.4733136683556411</v>
      </c>
      <c r="F26" t="s">
        <v>643</v>
      </c>
      <c r="H26">
        <v>20</v>
      </c>
      <c r="I26" t="s">
        <v>333</v>
      </c>
      <c r="J26" s="3">
        <v>4.3568483141804362E-5</v>
      </c>
      <c r="K26" s="2">
        <v>691.55</v>
      </c>
      <c r="L26" s="20">
        <v>6.5320676301124019</v>
      </c>
      <c r="M26" t="s">
        <v>642</v>
      </c>
      <c r="O26" s="19">
        <f t="shared" ca="1" si="0"/>
        <v>0.76132725905190857</v>
      </c>
      <c r="P26" s="19">
        <v>0.90774470500490634</v>
      </c>
      <c r="Q26">
        <f t="shared" si="1"/>
        <v>1</v>
      </c>
      <c r="R26">
        <v>1</v>
      </c>
      <c r="S26">
        <v>1</v>
      </c>
      <c r="T26" t="s">
        <v>64</v>
      </c>
      <c r="U26" s="3">
        <v>1.1683775023922599E-2</v>
      </c>
      <c r="V26" s="2">
        <v>185453.2</v>
      </c>
      <c r="W26" s="20">
        <v>3.4733136683556411</v>
      </c>
      <c r="X26" t="s">
        <v>643</v>
      </c>
    </row>
    <row r="27" spans="1:24" x14ac:dyDescent="0.25">
      <c r="A27">
        <v>21</v>
      </c>
      <c r="B27" t="s">
        <v>68</v>
      </c>
      <c r="C27" s="3">
        <v>1.1573466214533566E-2</v>
      </c>
      <c r="D27" s="2">
        <v>183702.3</v>
      </c>
      <c r="E27" s="20">
        <v>6.6052599719749194</v>
      </c>
      <c r="F27" t="s">
        <v>642</v>
      </c>
      <c r="H27">
        <v>21</v>
      </c>
      <c r="I27" t="s">
        <v>55</v>
      </c>
      <c r="J27" s="3">
        <v>7.9655321215252387E-3</v>
      </c>
      <c r="K27" s="2">
        <v>126434.6</v>
      </c>
      <c r="L27" s="20">
        <v>6.4776486217373739</v>
      </c>
      <c r="M27" t="s">
        <v>642</v>
      </c>
      <c r="O27" s="19">
        <f t="shared" ca="1" si="0"/>
        <v>0.94371957069781953</v>
      </c>
      <c r="P27" s="19">
        <v>0.84784862595637522</v>
      </c>
      <c r="Q27">
        <f t="shared" si="1"/>
        <v>0</v>
      </c>
      <c r="R27">
        <v>1</v>
      </c>
      <c r="S27">
        <v>1</v>
      </c>
      <c r="T27" t="s">
        <v>68</v>
      </c>
      <c r="U27" s="3">
        <v>1.1573466214533566E-2</v>
      </c>
      <c r="V27" s="2">
        <v>183702.3</v>
      </c>
      <c r="W27" s="20">
        <v>6.6052599719749194</v>
      </c>
      <c r="X27" t="s">
        <v>642</v>
      </c>
    </row>
    <row r="28" spans="1:24" x14ac:dyDescent="0.25">
      <c r="A28">
        <v>22</v>
      </c>
      <c r="B28" t="s">
        <v>71</v>
      </c>
      <c r="C28" s="3">
        <v>1.1363275295140895E-2</v>
      </c>
      <c r="D28" s="2">
        <v>180366</v>
      </c>
      <c r="E28" s="20">
        <v>4.7385413659639024</v>
      </c>
      <c r="F28" t="s">
        <v>642</v>
      </c>
      <c r="H28">
        <v>22</v>
      </c>
      <c r="I28" t="s">
        <v>45</v>
      </c>
      <c r="J28" s="3">
        <v>2.531768303941934E-2</v>
      </c>
      <c r="K28" s="2">
        <v>401860.3</v>
      </c>
      <c r="L28" s="20">
        <v>6.2764049130597686</v>
      </c>
      <c r="M28" t="s">
        <v>642</v>
      </c>
      <c r="O28" s="19">
        <f t="shared" ca="1" si="0"/>
        <v>0.96270296458946847</v>
      </c>
      <c r="P28" s="19">
        <v>2.4722224207934351E-2</v>
      </c>
      <c r="Q28">
        <f t="shared" si="1"/>
        <v>1</v>
      </c>
      <c r="R28">
        <v>1</v>
      </c>
      <c r="S28">
        <v>1</v>
      </c>
      <c r="T28" t="s">
        <v>71</v>
      </c>
      <c r="U28" s="3">
        <v>1.1363275295140895E-2</v>
      </c>
      <c r="V28" s="2">
        <v>180366</v>
      </c>
      <c r="W28" s="20">
        <v>4.7385413659639024</v>
      </c>
      <c r="X28" t="s">
        <v>642</v>
      </c>
    </row>
    <row r="29" spans="1:24" x14ac:dyDescent="0.25">
      <c r="A29">
        <v>23</v>
      </c>
      <c r="B29" t="s">
        <v>70</v>
      </c>
      <c r="C29" s="3">
        <v>1.135100896057693E-2</v>
      </c>
      <c r="D29" s="2">
        <v>180171.3</v>
      </c>
      <c r="E29" s="20">
        <v>8.3547087813536969</v>
      </c>
      <c r="F29" t="s">
        <v>643</v>
      </c>
      <c r="H29">
        <v>23</v>
      </c>
      <c r="I29" t="s">
        <v>40</v>
      </c>
      <c r="J29" s="3">
        <v>5.6025975961207397E-2</v>
      </c>
      <c r="K29" s="2">
        <v>889284.2</v>
      </c>
      <c r="L29" s="20">
        <v>6.2521924454948428</v>
      </c>
      <c r="M29" t="s">
        <v>642</v>
      </c>
      <c r="O29" s="19">
        <f t="shared" ca="1" si="0"/>
        <v>0.58440644816606879</v>
      </c>
      <c r="P29" s="19">
        <v>0.72661541237863725</v>
      </c>
      <c r="Q29">
        <f t="shared" si="1"/>
        <v>1</v>
      </c>
      <c r="R29">
        <v>1</v>
      </c>
      <c r="S29">
        <v>1</v>
      </c>
      <c r="T29" t="s">
        <v>70</v>
      </c>
      <c r="U29" s="3">
        <v>1.135100896057693E-2</v>
      </c>
      <c r="V29" s="2">
        <v>180171.3</v>
      </c>
      <c r="W29" s="20">
        <v>8.3547087813536969</v>
      </c>
      <c r="X29" t="s">
        <v>643</v>
      </c>
    </row>
    <row r="30" spans="1:24" x14ac:dyDescent="0.25">
      <c r="A30">
        <v>24</v>
      </c>
      <c r="B30" t="s">
        <v>74</v>
      </c>
      <c r="C30" s="3">
        <v>9.7736414972414247E-3</v>
      </c>
      <c r="D30" s="2">
        <v>155134.20000000001</v>
      </c>
      <c r="E30" s="20">
        <v>0.45171023250182923</v>
      </c>
      <c r="F30" t="s">
        <v>610</v>
      </c>
      <c r="H30">
        <v>24</v>
      </c>
      <c r="I30" t="s">
        <v>327</v>
      </c>
      <c r="J30" s="3">
        <v>5.2920696980261674E-4</v>
      </c>
      <c r="K30" s="2">
        <v>8399.9500000000007</v>
      </c>
      <c r="L30" s="20">
        <v>6.2099309215000913</v>
      </c>
      <c r="M30" t="s">
        <v>642</v>
      </c>
      <c r="O30" s="19">
        <f t="shared" ca="1" si="0"/>
        <v>0.73879548543102902</v>
      </c>
      <c r="P30" s="19">
        <v>0.74694100064969726</v>
      </c>
      <c r="Q30">
        <f t="shared" si="1"/>
        <v>0</v>
      </c>
      <c r="R30">
        <v>1</v>
      </c>
      <c r="S30">
        <v>4</v>
      </c>
      <c r="T30" t="s">
        <v>74</v>
      </c>
      <c r="U30" s="3">
        <v>9.7736414972414247E-3</v>
      </c>
      <c r="V30" s="2">
        <v>155134.20000000001</v>
      </c>
      <c r="W30" s="20">
        <v>0.45171023250182923</v>
      </c>
      <c r="X30" t="s">
        <v>610</v>
      </c>
    </row>
    <row r="31" spans="1:24" x14ac:dyDescent="0.25">
      <c r="A31">
        <v>25</v>
      </c>
      <c r="B31" t="s">
        <v>75</v>
      </c>
      <c r="C31" s="3">
        <v>9.6650715211033696E-3</v>
      </c>
      <c r="D31" s="2">
        <v>153410.9</v>
      </c>
      <c r="E31" s="20">
        <v>6.7288572418215873</v>
      </c>
      <c r="F31" t="s">
        <v>610</v>
      </c>
      <c r="H31">
        <v>25</v>
      </c>
      <c r="I31" t="s">
        <v>270</v>
      </c>
      <c r="J31" s="3">
        <v>2.2138169738921886E-3</v>
      </c>
      <c r="K31" s="2">
        <v>35139.279999999999</v>
      </c>
      <c r="L31" s="20">
        <v>6.1388605873580904</v>
      </c>
      <c r="M31" t="s">
        <v>610</v>
      </c>
      <c r="O31" s="19">
        <f t="shared" ca="1" si="0"/>
        <v>0.89896311354038361</v>
      </c>
      <c r="P31" s="19">
        <v>0.50155249075788777</v>
      </c>
      <c r="Q31">
        <f t="shared" si="1"/>
        <v>0</v>
      </c>
      <c r="R31">
        <v>1</v>
      </c>
      <c r="S31">
        <v>1</v>
      </c>
      <c r="T31" t="s">
        <v>75</v>
      </c>
      <c r="U31" s="3">
        <v>9.6650715211033696E-3</v>
      </c>
      <c r="V31" s="2">
        <v>153410.9</v>
      </c>
      <c r="W31" s="20">
        <v>6.7288572418215873</v>
      </c>
      <c r="X31" t="s">
        <v>610</v>
      </c>
    </row>
    <row r="32" spans="1:24" x14ac:dyDescent="0.25">
      <c r="A32">
        <v>26</v>
      </c>
      <c r="B32" t="s">
        <v>54</v>
      </c>
      <c r="C32" s="3">
        <v>9.193142096595195E-3</v>
      </c>
      <c r="D32" s="2">
        <v>145920.1</v>
      </c>
      <c r="E32" s="20">
        <v>2.0498399301155654</v>
      </c>
      <c r="F32" t="s">
        <v>610</v>
      </c>
      <c r="H32">
        <v>26</v>
      </c>
      <c r="I32" t="s">
        <v>78</v>
      </c>
      <c r="J32" s="3">
        <v>7.880184389456403E-3</v>
      </c>
      <c r="K32" s="2">
        <v>125079.9</v>
      </c>
      <c r="L32" s="20">
        <v>6.047726989874449</v>
      </c>
      <c r="M32" t="s">
        <v>610</v>
      </c>
      <c r="O32" s="19">
        <f t="shared" ca="1" si="0"/>
        <v>0.13097422792801461</v>
      </c>
      <c r="P32" s="19">
        <v>0.66104524074592519</v>
      </c>
      <c r="Q32">
        <f t="shared" si="1"/>
        <v>0</v>
      </c>
      <c r="R32">
        <v>1</v>
      </c>
      <c r="S32">
        <v>1</v>
      </c>
      <c r="T32" t="s">
        <v>54</v>
      </c>
      <c r="U32" s="3">
        <v>9.193142096595195E-3</v>
      </c>
      <c r="V32" s="2">
        <v>145920.1</v>
      </c>
      <c r="W32" s="20">
        <v>2.0498399301155654</v>
      </c>
      <c r="X32" t="s">
        <v>610</v>
      </c>
    </row>
    <row r="33" spans="1:24" x14ac:dyDescent="0.25">
      <c r="A33">
        <v>27</v>
      </c>
      <c r="B33" t="s">
        <v>59</v>
      </c>
      <c r="C33" s="3">
        <v>8.7742344860008981E-3</v>
      </c>
      <c r="D33" s="2">
        <v>139270.9</v>
      </c>
      <c r="E33" s="20">
        <v>1.2144577315588245</v>
      </c>
      <c r="F33" t="s">
        <v>643</v>
      </c>
      <c r="H33">
        <v>27</v>
      </c>
      <c r="I33" t="s">
        <v>560</v>
      </c>
      <c r="J33" s="3">
        <v>4.2822826082917599E-3</v>
      </c>
      <c r="K33" s="2">
        <v>67971.44</v>
      </c>
      <c r="L33" s="20">
        <v>5.955034267223895</v>
      </c>
      <c r="M33" t="s">
        <v>642</v>
      </c>
      <c r="O33" s="19">
        <f t="shared" ca="1" si="0"/>
        <v>0.17543417339592449</v>
      </c>
      <c r="P33" s="19">
        <v>0.77092941813174853</v>
      </c>
      <c r="Q33">
        <f t="shared" si="1"/>
        <v>0</v>
      </c>
      <c r="R33">
        <v>1</v>
      </c>
      <c r="S33">
        <v>2</v>
      </c>
      <c r="T33" t="s">
        <v>59</v>
      </c>
      <c r="U33" s="3">
        <v>8.7742344860008981E-3</v>
      </c>
      <c r="V33" s="2">
        <v>139270.9</v>
      </c>
      <c r="W33" s="20">
        <v>1.2144577315588245</v>
      </c>
      <c r="X33" t="s">
        <v>643</v>
      </c>
    </row>
    <row r="34" spans="1:24" x14ac:dyDescent="0.25">
      <c r="A34">
        <v>28</v>
      </c>
      <c r="B34" t="s">
        <v>66</v>
      </c>
      <c r="C34" s="3">
        <v>8.6405081288079347E-3</v>
      </c>
      <c r="D34" s="2">
        <v>137148.29999999999</v>
      </c>
      <c r="E34" s="20">
        <v>0.7862785373414326</v>
      </c>
      <c r="F34" t="s">
        <v>642</v>
      </c>
      <c r="H34">
        <v>28</v>
      </c>
      <c r="I34" t="s">
        <v>141</v>
      </c>
      <c r="J34" s="3">
        <v>2.9930927356552856E-4</v>
      </c>
      <c r="K34" s="2">
        <v>4750.8500000000004</v>
      </c>
      <c r="L34" s="20">
        <v>5.6030583687049109</v>
      </c>
      <c r="M34" t="s">
        <v>643</v>
      </c>
      <c r="O34" s="19">
        <f t="shared" ca="1" si="0"/>
        <v>0.38345362519662585</v>
      </c>
      <c r="P34" s="19">
        <v>0.99857495162606735</v>
      </c>
      <c r="Q34">
        <f t="shared" si="1"/>
        <v>1</v>
      </c>
      <c r="R34">
        <v>1</v>
      </c>
      <c r="S34">
        <v>3</v>
      </c>
      <c r="T34" t="s">
        <v>66</v>
      </c>
      <c r="U34" s="3">
        <v>8.6405081288079347E-3</v>
      </c>
      <c r="V34" s="2">
        <v>137148.29999999999</v>
      </c>
      <c r="W34" s="20">
        <v>0.7862785373414326</v>
      </c>
      <c r="X34" t="s">
        <v>642</v>
      </c>
    </row>
    <row r="35" spans="1:24" x14ac:dyDescent="0.25">
      <c r="A35">
        <v>29</v>
      </c>
      <c r="B35" t="s">
        <v>77</v>
      </c>
      <c r="C35" s="3">
        <v>8.4071390661893657E-3</v>
      </c>
      <c r="D35" s="2">
        <v>133444.1</v>
      </c>
      <c r="E35" s="20">
        <v>3.8223257467291463</v>
      </c>
      <c r="F35" t="s">
        <v>610</v>
      </c>
      <c r="H35">
        <v>29</v>
      </c>
      <c r="I35" t="s">
        <v>79</v>
      </c>
      <c r="J35" s="3">
        <v>6.7180074656352029E-3</v>
      </c>
      <c r="K35" s="2">
        <v>106633</v>
      </c>
      <c r="L35" s="20">
        <v>5.5468393554528248</v>
      </c>
      <c r="M35" t="s">
        <v>610</v>
      </c>
      <c r="O35" s="19">
        <f t="shared" ca="1" si="0"/>
        <v>0.97309014934263083</v>
      </c>
      <c r="P35" s="19">
        <v>0.83616902257245984</v>
      </c>
      <c r="Q35">
        <f t="shared" si="1"/>
        <v>0</v>
      </c>
      <c r="R35">
        <v>1</v>
      </c>
      <c r="S35">
        <v>1</v>
      </c>
      <c r="T35" t="s">
        <v>77</v>
      </c>
      <c r="U35" s="3">
        <v>8.4071390661893657E-3</v>
      </c>
      <c r="V35" s="2">
        <v>133444.1</v>
      </c>
      <c r="W35" s="20">
        <v>3.8223257467291463</v>
      </c>
      <c r="X35" t="s">
        <v>610</v>
      </c>
    </row>
    <row r="36" spans="1:24" x14ac:dyDescent="0.25">
      <c r="A36">
        <v>30</v>
      </c>
      <c r="B36" t="s">
        <v>57</v>
      </c>
      <c r="C36" s="3">
        <v>7.9926730405296322E-3</v>
      </c>
      <c r="D36" s="2">
        <v>126865.4</v>
      </c>
      <c r="E36" s="20">
        <v>3.3393189863842605</v>
      </c>
      <c r="F36" t="s">
        <v>642</v>
      </c>
      <c r="H36">
        <v>30</v>
      </c>
      <c r="I36" t="s">
        <v>124</v>
      </c>
      <c r="J36" s="3">
        <v>1.5145552622041663E-4</v>
      </c>
      <c r="K36" s="2">
        <v>2404.0100000000002</v>
      </c>
      <c r="L36" s="20">
        <v>5.4217881000816419</v>
      </c>
      <c r="M36" t="s">
        <v>642</v>
      </c>
      <c r="O36" s="19">
        <f t="shared" ca="1" si="0"/>
        <v>6.3118139624344316E-2</v>
      </c>
      <c r="P36" s="19">
        <v>2.8476994946680101E-5</v>
      </c>
      <c r="Q36">
        <f t="shared" si="1"/>
        <v>0</v>
      </c>
      <c r="R36">
        <v>1</v>
      </c>
      <c r="S36">
        <v>1</v>
      </c>
      <c r="T36" t="s">
        <v>73</v>
      </c>
      <c r="U36" s="3">
        <v>5.3988882406722939E-3</v>
      </c>
      <c r="V36" s="2">
        <v>85695</v>
      </c>
      <c r="W36" s="20">
        <v>7.8999973450035181</v>
      </c>
      <c r="X36" t="s">
        <v>642</v>
      </c>
    </row>
    <row r="37" spans="1:24" x14ac:dyDescent="0.25">
      <c r="A37">
        <v>31</v>
      </c>
      <c r="B37" t="s">
        <v>55</v>
      </c>
      <c r="C37" s="3">
        <v>7.9655321215252387E-3</v>
      </c>
      <c r="D37" s="2">
        <v>126434.6</v>
      </c>
      <c r="E37" s="20">
        <v>6.4776486217373739</v>
      </c>
      <c r="F37" t="s">
        <v>642</v>
      </c>
      <c r="H37">
        <v>31</v>
      </c>
      <c r="I37" t="s">
        <v>409</v>
      </c>
      <c r="J37" s="3">
        <v>2.2591854014535745E-4</v>
      </c>
      <c r="K37" s="2">
        <v>3585.94</v>
      </c>
      <c r="L37" s="20">
        <v>5.4069857736295717</v>
      </c>
      <c r="M37" t="s">
        <v>642</v>
      </c>
      <c r="O37" s="19">
        <f t="shared" ca="1" si="0"/>
        <v>0.42878924297125731</v>
      </c>
      <c r="P37" s="19">
        <v>0.58785848033376797</v>
      </c>
      <c r="Q37">
        <f t="shared" si="1"/>
        <v>0</v>
      </c>
      <c r="R37">
        <v>1</v>
      </c>
      <c r="S37">
        <v>2</v>
      </c>
      <c r="T37" t="s">
        <v>486</v>
      </c>
      <c r="U37" s="3">
        <v>2.7678369681838513E-3</v>
      </c>
      <c r="V37" s="2">
        <v>43933.08</v>
      </c>
      <c r="W37" s="20">
        <v>1.2010343863504043</v>
      </c>
      <c r="X37" t="s">
        <v>610</v>
      </c>
    </row>
    <row r="38" spans="1:24" x14ac:dyDescent="0.25">
      <c r="A38">
        <v>32</v>
      </c>
      <c r="B38" t="s">
        <v>78</v>
      </c>
      <c r="C38" s="3">
        <v>7.880184389456403E-3</v>
      </c>
      <c r="D38" s="2">
        <v>125079.9</v>
      </c>
      <c r="E38" s="20">
        <v>6.047726989874449</v>
      </c>
      <c r="F38" t="s">
        <v>610</v>
      </c>
      <c r="H38">
        <v>32</v>
      </c>
      <c r="I38" t="s">
        <v>302</v>
      </c>
      <c r="J38" s="3">
        <v>1.5153175767815874E-4</v>
      </c>
      <c r="K38" s="2">
        <v>2405.2199999999998</v>
      </c>
      <c r="L38" s="20">
        <v>5.3026301285301702</v>
      </c>
      <c r="M38" t="s">
        <v>642</v>
      </c>
      <c r="O38" s="19">
        <f t="shared" ca="1" si="0"/>
        <v>0.46249553864248072</v>
      </c>
      <c r="P38" s="19">
        <v>7.590481783911418E-2</v>
      </c>
      <c r="Q38">
        <f t="shared" si="1"/>
        <v>0</v>
      </c>
      <c r="R38">
        <v>1</v>
      </c>
      <c r="S38">
        <v>2</v>
      </c>
      <c r="T38" t="s">
        <v>452</v>
      </c>
      <c r="U38" s="3">
        <v>2.5439256464216881E-3</v>
      </c>
      <c r="V38" s="2">
        <v>40379</v>
      </c>
      <c r="W38" s="20">
        <v>1.2102507600970622</v>
      </c>
      <c r="X38" t="s">
        <v>642</v>
      </c>
    </row>
    <row r="39" spans="1:24" x14ac:dyDescent="0.25">
      <c r="A39">
        <v>33</v>
      </c>
      <c r="B39" t="s">
        <v>60</v>
      </c>
      <c r="C39" s="3">
        <v>7.7111647573649671E-3</v>
      </c>
      <c r="D39" s="2">
        <v>122397.1</v>
      </c>
      <c r="E39" s="20">
        <v>2.2285213023007788</v>
      </c>
      <c r="F39" t="s">
        <v>642</v>
      </c>
      <c r="H39">
        <v>33</v>
      </c>
      <c r="I39" t="s">
        <v>126</v>
      </c>
      <c r="J39" s="3">
        <v>4.331269825053732E-5</v>
      </c>
      <c r="K39" s="2">
        <v>687.49</v>
      </c>
      <c r="L39" s="20">
        <v>5.2700610186122097</v>
      </c>
      <c r="M39" t="s">
        <v>642</v>
      </c>
      <c r="O39" s="19">
        <f t="shared" ca="1" si="0"/>
        <v>0.94453092053733079</v>
      </c>
      <c r="P39" s="19">
        <v>1.8248666953435744E-2</v>
      </c>
      <c r="Q39">
        <f t="shared" si="1"/>
        <v>0</v>
      </c>
      <c r="R39">
        <v>1</v>
      </c>
      <c r="S39">
        <v>2</v>
      </c>
      <c r="T39" t="s">
        <v>564</v>
      </c>
      <c r="U39" s="3">
        <v>2.2650193130130149E-3</v>
      </c>
      <c r="V39" s="2">
        <v>35952</v>
      </c>
      <c r="W39" s="20">
        <v>1.2428039776087874</v>
      </c>
      <c r="X39" t="s">
        <v>642</v>
      </c>
    </row>
    <row r="40" spans="1:24" x14ac:dyDescent="0.25">
      <c r="A40">
        <v>34</v>
      </c>
      <c r="B40" t="b">
        <v>1</v>
      </c>
      <c r="C40" s="3">
        <v>7.2316940886487466E-3</v>
      </c>
      <c r="D40" s="2">
        <v>114786.6</v>
      </c>
      <c r="E40" s="20">
        <v>1.3490165332343751</v>
      </c>
      <c r="F40" t="s">
        <v>642</v>
      </c>
      <c r="H40">
        <v>34</v>
      </c>
      <c r="I40" t="s">
        <v>61</v>
      </c>
      <c r="J40" s="3">
        <v>6.0071806227920349E-3</v>
      </c>
      <c r="K40" s="2">
        <v>95350.25</v>
      </c>
      <c r="L40" s="20">
        <v>5.2360459329895512</v>
      </c>
      <c r="M40" t="s">
        <v>643</v>
      </c>
      <c r="O40" s="19">
        <f t="shared" ca="1" si="0"/>
        <v>5.1966414875113776E-2</v>
      </c>
      <c r="P40" s="19">
        <v>0.21983874768427814</v>
      </c>
      <c r="Q40">
        <f t="shared" si="1"/>
        <v>0</v>
      </c>
      <c r="R40">
        <v>1</v>
      </c>
      <c r="S40">
        <v>1</v>
      </c>
      <c r="T40" t="s">
        <v>161</v>
      </c>
      <c r="U40" s="3">
        <v>2.0157248058588584E-3</v>
      </c>
      <c r="V40" s="2">
        <v>31995.02</v>
      </c>
      <c r="W40" s="20">
        <v>3.2244040726530998</v>
      </c>
      <c r="X40" t="s">
        <v>642</v>
      </c>
    </row>
    <row r="41" spans="1:24" x14ac:dyDescent="0.25">
      <c r="A41">
        <v>35</v>
      </c>
      <c r="B41" t="s">
        <v>62</v>
      </c>
      <c r="C41" s="3">
        <v>7.213631643248189E-3</v>
      </c>
      <c r="D41" s="2">
        <v>114499.9</v>
      </c>
      <c r="E41" s="20">
        <v>11.500576435509231</v>
      </c>
      <c r="F41" t="s">
        <v>610</v>
      </c>
      <c r="H41">
        <v>35</v>
      </c>
      <c r="I41" t="s">
        <v>167</v>
      </c>
      <c r="J41" s="3">
        <v>3.6451867053743887E-4</v>
      </c>
      <c r="K41" s="2">
        <v>5785.9</v>
      </c>
      <c r="L41" s="20">
        <v>5.1183630862865126</v>
      </c>
      <c r="M41" t="s">
        <v>610</v>
      </c>
      <c r="O41" s="19">
        <f t="shared" ca="1" si="0"/>
        <v>0.69251786474219323</v>
      </c>
      <c r="P41" s="19">
        <v>0.66607134054023875</v>
      </c>
      <c r="Q41">
        <f t="shared" si="1"/>
        <v>0</v>
      </c>
      <c r="R41">
        <v>1</v>
      </c>
      <c r="S41">
        <v>1</v>
      </c>
      <c r="T41" t="s">
        <v>365</v>
      </c>
      <c r="U41" s="3">
        <v>1.5287903844164294E-3</v>
      </c>
      <c r="V41" s="2">
        <v>24266.05</v>
      </c>
      <c r="W41" s="20">
        <v>4.5956843911819707</v>
      </c>
      <c r="X41" t="s">
        <v>642</v>
      </c>
    </row>
    <row r="42" spans="1:24" x14ac:dyDescent="0.25">
      <c r="A42">
        <v>36</v>
      </c>
      <c r="B42" t="s">
        <v>83</v>
      </c>
      <c r="C42" s="3">
        <v>6.8411307200694858E-3</v>
      </c>
      <c r="D42" s="2">
        <v>108587.3</v>
      </c>
      <c r="E42" s="20">
        <v>3.4257374778121275</v>
      </c>
      <c r="F42" t="s">
        <v>642</v>
      </c>
      <c r="H42">
        <v>36</v>
      </c>
      <c r="I42" t="s">
        <v>477</v>
      </c>
      <c r="J42" s="3">
        <v>2.7638628521885005E-4</v>
      </c>
      <c r="K42" s="2">
        <v>4387</v>
      </c>
      <c r="L42" s="20">
        <v>4.9819097737188649</v>
      </c>
      <c r="M42" t="s">
        <v>642</v>
      </c>
      <c r="O42" s="19">
        <f t="shared" ca="1" si="0"/>
        <v>4.2892301575887415E-2</v>
      </c>
      <c r="P42" s="19">
        <v>0.161349265041695</v>
      </c>
      <c r="Q42">
        <f t="shared" si="1"/>
        <v>0</v>
      </c>
      <c r="R42">
        <v>1</v>
      </c>
      <c r="S42">
        <v>3</v>
      </c>
      <c r="T42" t="s">
        <v>108</v>
      </c>
      <c r="U42" s="3">
        <v>1.4369125774757159E-3</v>
      </c>
      <c r="V42" s="2">
        <v>22807.7</v>
      </c>
      <c r="W42" s="20">
        <v>0.77891572262134812</v>
      </c>
      <c r="X42" t="s">
        <v>610</v>
      </c>
    </row>
    <row r="43" spans="1:24" x14ac:dyDescent="0.25">
      <c r="A43">
        <v>37</v>
      </c>
      <c r="B43" t="s">
        <v>79</v>
      </c>
      <c r="C43" s="3">
        <v>6.7180074656352029E-3</v>
      </c>
      <c r="D43" s="2">
        <v>106633</v>
      </c>
      <c r="E43" s="20">
        <v>5.5468393554528248</v>
      </c>
      <c r="F43" t="s">
        <v>610</v>
      </c>
      <c r="H43">
        <v>37</v>
      </c>
      <c r="I43" t="s">
        <v>267</v>
      </c>
      <c r="J43" s="3">
        <v>1.1610277818466406E-3</v>
      </c>
      <c r="K43" s="2">
        <v>18428.66</v>
      </c>
      <c r="L43" s="20">
        <v>4.9285271484511854</v>
      </c>
      <c r="M43" t="s">
        <v>642</v>
      </c>
      <c r="O43" s="19">
        <f t="shared" ca="1" si="0"/>
        <v>0.74332572861339596</v>
      </c>
      <c r="P43" s="19">
        <v>0.66725901492580142</v>
      </c>
      <c r="Q43">
        <f t="shared" si="1"/>
        <v>0</v>
      </c>
      <c r="R43">
        <v>1</v>
      </c>
      <c r="S43">
        <v>4</v>
      </c>
      <c r="T43" t="s">
        <v>295</v>
      </c>
      <c r="U43" s="3">
        <v>1.4013257169631288E-3</v>
      </c>
      <c r="V43" s="2">
        <v>22242.84</v>
      </c>
      <c r="W43" s="20">
        <v>0.57577756286667481</v>
      </c>
      <c r="X43" t="s">
        <v>610</v>
      </c>
    </row>
    <row r="44" spans="1:24" x14ac:dyDescent="0.25">
      <c r="A44">
        <v>38</v>
      </c>
      <c r="B44" t="s">
        <v>85</v>
      </c>
      <c r="C44" s="3">
        <v>6.6832497009770677E-3</v>
      </c>
      <c r="D44" s="2">
        <v>106081.3</v>
      </c>
      <c r="E44" s="20">
        <v>0.91269246794628578</v>
      </c>
      <c r="F44" t="s">
        <v>642</v>
      </c>
      <c r="H44">
        <v>38</v>
      </c>
      <c r="I44" t="s">
        <v>129</v>
      </c>
      <c r="J44" s="3">
        <v>2.1366827088860354E-3</v>
      </c>
      <c r="K44" s="2">
        <v>33914.949999999997</v>
      </c>
      <c r="L44" s="20">
        <v>4.926274271359893</v>
      </c>
      <c r="M44" t="s">
        <v>643</v>
      </c>
      <c r="O44" s="19">
        <f t="shared" ca="1" si="0"/>
        <v>0.66932486889897436</v>
      </c>
      <c r="P44" s="19">
        <v>0.41785597121645945</v>
      </c>
      <c r="Q44">
        <f t="shared" si="1"/>
        <v>0</v>
      </c>
      <c r="R44">
        <v>1</v>
      </c>
      <c r="S44">
        <v>3</v>
      </c>
      <c r="T44" t="s">
        <v>15</v>
      </c>
      <c r="U44" s="3">
        <v>1.3454549885706555E-3</v>
      </c>
      <c r="V44" s="2">
        <v>21356.02</v>
      </c>
      <c r="W44" s="20">
        <v>1.0251868038285574</v>
      </c>
      <c r="X44" t="s">
        <v>610</v>
      </c>
    </row>
    <row r="45" spans="1:24" x14ac:dyDescent="0.25">
      <c r="A45">
        <v>39</v>
      </c>
      <c r="B45" t="s">
        <v>86</v>
      </c>
      <c r="C45" s="3">
        <v>6.5598177406395322E-3</v>
      </c>
      <c r="D45" s="2">
        <v>104122.1</v>
      </c>
      <c r="E45" s="20">
        <v>0.50862568433553446</v>
      </c>
      <c r="F45" t="s">
        <v>610</v>
      </c>
      <c r="H45">
        <v>39</v>
      </c>
      <c r="I45" t="s">
        <v>247</v>
      </c>
      <c r="J45" s="3">
        <v>3.8342533208158679E-4</v>
      </c>
      <c r="K45" s="2">
        <v>6086</v>
      </c>
      <c r="L45" s="20">
        <v>4.8087027564312255</v>
      </c>
      <c r="M45" t="s">
        <v>642</v>
      </c>
      <c r="O45" s="19">
        <f t="shared" ca="1" si="0"/>
        <v>0.14867832537959147</v>
      </c>
      <c r="P45" s="19">
        <v>0.92604029389042097</v>
      </c>
      <c r="Q45">
        <f t="shared" si="1"/>
        <v>1</v>
      </c>
      <c r="R45">
        <v>1</v>
      </c>
      <c r="S45">
        <v>2</v>
      </c>
      <c r="T45" t="s">
        <v>367</v>
      </c>
      <c r="U45" s="3">
        <v>1.2814445045250535E-3</v>
      </c>
      <c r="V45" s="2">
        <v>20340</v>
      </c>
      <c r="W45" s="20">
        <v>1.5783014434707361</v>
      </c>
      <c r="X45" t="s">
        <v>642</v>
      </c>
    </row>
    <row r="46" spans="1:24" x14ac:dyDescent="0.25">
      <c r="A46">
        <v>40</v>
      </c>
      <c r="B46" t="s">
        <v>67</v>
      </c>
      <c r="C46" s="3">
        <v>6.3848255943382143E-3</v>
      </c>
      <c r="D46" s="2">
        <v>101344.5</v>
      </c>
      <c r="E46" s="20">
        <v>0.99121013461197871</v>
      </c>
      <c r="F46" t="s">
        <v>642</v>
      </c>
      <c r="H46">
        <v>40</v>
      </c>
      <c r="I46" t="s">
        <v>398</v>
      </c>
      <c r="J46" s="3">
        <v>4.4793856574105854E-4</v>
      </c>
      <c r="K46" s="2">
        <v>7110</v>
      </c>
      <c r="L46" s="20">
        <v>4.752238598470595</v>
      </c>
      <c r="M46" t="s">
        <v>643</v>
      </c>
      <c r="O46" s="19">
        <f t="shared" ca="1" si="0"/>
        <v>0.46445992302772521</v>
      </c>
      <c r="P46" s="19">
        <v>0.63713919339973246</v>
      </c>
      <c r="Q46">
        <f t="shared" si="1"/>
        <v>0</v>
      </c>
      <c r="R46">
        <v>1</v>
      </c>
      <c r="S46">
        <v>2</v>
      </c>
      <c r="T46" t="s">
        <v>202</v>
      </c>
      <c r="U46" s="3">
        <v>1.2524639503420877E-3</v>
      </c>
      <c r="V46" s="2">
        <v>19880</v>
      </c>
      <c r="W46" s="20">
        <v>1.8834450673540042</v>
      </c>
      <c r="X46" t="s">
        <v>642</v>
      </c>
    </row>
    <row r="47" spans="1:24" x14ac:dyDescent="0.25">
      <c r="A47">
        <v>41</v>
      </c>
      <c r="B47" t="s">
        <v>61</v>
      </c>
      <c r="C47" s="3">
        <v>6.0071806227920349E-3</v>
      </c>
      <c r="D47" s="2">
        <v>95350.25</v>
      </c>
      <c r="E47" s="20">
        <v>5.2360459329895512</v>
      </c>
      <c r="F47" t="s">
        <v>643</v>
      </c>
      <c r="H47">
        <v>41</v>
      </c>
      <c r="I47" t="s">
        <v>71</v>
      </c>
      <c r="J47" s="3">
        <v>1.1363275295140895E-2</v>
      </c>
      <c r="K47" s="2">
        <v>180366</v>
      </c>
      <c r="L47" s="20">
        <v>4.7385413659639024</v>
      </c>
      <c r="M47" t="s">
        <v>642</v>
      </c>
      <c r="O47" s="19">
        <f t="shared" ca="1" si="0"/>
        <v>0.60924345240636124</v>
      </c>
      <c r="P47" s="19">
        <v>0.93308284923576068</v>
      </c>
      <c r="Q47">
        <f t="shared" si="1"/>
        <v>1</v>
      </c>
      <c r="R47">
        <v>1</v>
      </c>
      <c r="S47">
        <v>2</v>
      </c>
      <c r="T47" t="s">
        <v>13</v>
      </c>
      <c r="U47" s="3">
        <v>1.1216891995914544E-3</v>
      </c>
      <c r="V47" s="2">
        <v>17804.25</v>
      </c>
      <c r="W47" s="20">
        <v>1.2208549320502697</v>
      </c>
      <c r="X47" t="s">
        <v>643</v>
      </c>
    </row>
    <row r="48" spans="1:24" x14ac:dyDescent="0.25">
      <c r="A48">
        <v>42</v>
      </c>
      <c r="B48" t="s">
        <v>76</v>
      </c>
      <c r="C48" s="3">
        <v>5.9851226409865128E-3</v>
      </c>
      <c r="D48" s="2">
        <v>95000.13</v>
      </c>
      <c r="E48" s="20">
        <v>1.9036720420814346</v>
      </c>
      <c r="F48" t="s">
        <v>610</v>
      </c>
      <c r="H48">
        <v>42</v>
      </c>
      <c r="I48" t="s">
        <v>365</v>
      </c>
      <c r="J48" s="3">
        <v>1.5287903844164294E-3</v>
      </c>
      <c r="K48" s="2">
        <v>24266.05</v>
      </c>
      <c r="L48" s="20">
        <v>4.5956843911819707</v>
      </c>
      <c r="M48" t="s">
        <v>642</v>
      </c>
      <c r="O48" s="19">
        <f t="shared" ca="1" si="0"/>
        <v>0.48626247097163366</v>
      </c>
      <c r="P48" s="19">
        <v>0.94054055696053507</v>
      </c>
      <c r="Q48">
        <f t="shared" si="1"/>
        <v>1</v>
      </c>
      <c r="R48">
        <v>1</v>
      </c>
      <c r="S48">
        <v>3</v>
      </c>
      <c r="T48" t="s">
        <v>528</v>
      </c>
      <c r="U48" s="3">
        <v>8.1101513870187117E-4</v>
      </c>
      <c r="V48" s="2">
        <v>12873.01</v>
      </c>
      <c r="W48" s="20">
        <v>0.74316750294354261</v>
      </c>
      <c r="X48" t="s">
        <v>642</v>
      </c>
    </row>
    <row r="49" spans="1:24" x14ac:dyDescent="0.25">
      <c r="A49">
        <v>43</v>
      </c>
      <c r="B49" t="s">
        <v>84</v>
      </c>
      <c r="C49" s="3">
        <v>5.9155693109473953E-3</v>
      </c>
      <c r="D49" s="2">
        <v>93896.13</v>
      </c>
      <c r="E49" s="20">
        <v>4.2516049564618159</v>
      </c>
      <c r="F49" t="s">
        <v>610</v>
      </c>
      <c r="H49">
        <v>43</v>
      </c>
      <c r="I49" t="s">
        <v>396</v>
      </c>
      <c r="J49" s="3">
        <v>1.171822408267748E-3</v>
      </c>
      <c r="K49" s="2">
        <v>18600</v>
      </c>
      <c r="L49" s="20">
        <v>4.5466389826870834</v>
      </c>
      <c r="M49" t="s">
        <v>610</v>
      </c>
      <c r="O49" s="19">
        <f t="shared" ca="1" si="0"/>
        <v>0.90745071960903023</v>
      </c>
      <c r="P49" s="19">
        <v>0.64283799432595157</v>
      </c>
      <c r="Q49">
        <f t="shared" si="1"/>
        <v>0</v>
      </c>
      <c r="R49">
        <v>1</v>
      </c>
      <c r="S49">
        <v>3</v>
      </c>
      <c r="T49" t="s">
        <v>157</v>
      </c>
      <c r="U49" s="3">
        <v>6.5795938188091692E-4</v>
      </c>
      <c r="V49" s="2">
        <v>10443.6</v>
      </c>
      <c r="W49" s="20">
        <v>1.0368589476292709</v>
      </c>
      <c r="X49" t="s">
        <v>610</v>
      </c>
    </row>
    <row r="50" spans="1:24" x14ac:dyDescent="0.25">
      <c r="A50">
        <v>44</v>
      </c>
      <c r="B50" t="s">
        <v>73</v>
      </c>
      <c r="C50" s="3">
        <v>5.3988882406722939E-3</v>
      </c>
      <c r="D50" s="2">
        <v>85695</v>
      </c>
      <c r="E50" s="20">
        <v>7.8999973450035181</v>
      </c>
      <c r="F50" t="s">
        <v>642</v>
      </c>
      <c r="H50">
        <v>44</v>
      </c>
      <c r="I50" t="s">
        <v>12</v>
      </c>
      <c r="J50" s="3">
        <v>3.6893505499010392E-4</v>
      </c>
      <c r="K50" s="2">
        <v>5856</v>
      </c>
      <c r="L50" s="20">
        <v>4.531143486984182</v>
      </c>
      <c r="M50" t="s">
        <v>642</v>
      </c>
      <c r="O50" s="19">
        <f t="shared" ca="1" si="0"/>
        <v>0.68339067248110852</v>
      </c>
      <c r="P50" s="19">
        <v>0.61434615979727203</v>
      </c>
      <c r="Q50">
        <f t="shared" si="1"/>
        <v>0</v>
      </c>
      <c r="R50">
        <v>1</v>
      </c>
      <c r="S50">
        <v>1</v>
      </c>
      <c r="T50" t="s">
        <v>31</v>
      </c>
      <c r="U50" s="3">
        <v>6.1121752805607776E-4</v>
      </c>
      <c r="V50" s="2">
        <v>9701.68</v>
      </c>
      <c r="W50" s="20">
        <v>2.4023543948662902</v>
      </c>
      <c r="X50" t="s">
        <v>642</v>
      </c>
    </row>
    <row r="51" spans="1:24" x14ac:dyDescent="0.25">
      <c r="A51">
        <v>45</v>
      </c>
      <c r="B51" t="s">
        <v>87</v>
      </c>
      <c r="C51" s="3">
        <v>4.9600615391735886E-3</v>
      </c>
      <c r="D51" s="2">
        <v>78729.63</v>
      </c>
      <c r="E51" s="20">
        <v>3.2378474353499835</v>
      </c>
      <c r="F51" t="s">
        <v>642</v>
      </c>
      <c r="H51">
        <v>45</v>
      </c>
      <c r="I51" t="s">
        <v>314</v>
      </c>
      <c r="J51" s="3">
        <v>1.9637053411124821E-3</v>
      </c>
      <c r="K51" s="2">
        <v>31169.33</v>
      </c>
      <c r="L51" s="20">
        <v>4.4798729798637096</v>
      </c>
      <c r="M51" t="s">
        <v>643</v>
      </c>
      <c r="O51" s="19">
        <f t="shared" ca="1" si="0"/>
        <v>0.6373003813555298</v>
      </c>
      <c r="P51" s="19">
        <v>7.4228238730046803E-2</v>
      </c>
      <c r="Q51">
        <f t="shared" si="1"/>
        <v>0</v>
      </c>
      <c r="R51">
        <v>1</v>
      </c>
      <c r="S51">
        <v>1</v>
      </c>
      <c r="T51" t="s">
        <v>272</v>
      </c>
      <c r="U51" s="3">
        <v>5.3658126081808659E-4</v>
      </c>
      <c r="V51" s="2">
        <v>8517</v>
      </c>
      <c r="W51" s="20">
        <v>2.7312258287957207</v>
      </c>
      <c r="X51" t="s">
        <v>642</v>
      </c>
    </row>
    <row r="52" spans="1:24" x14ac:dyDescent="0.25">
      <c r="A52">
        <v>46</v>
      </c>
      <c r="B52" t="s">
        <v>80</v>
      </c>
      <c r="C52" s="3">
        <v>4.8416425846976576E-3</v>
      </c>
      <c r="D52" s="2">
        <v>76850</v>
      </c>
      <c r="E52" s="20">
        <v>1.2698095242753213</v>
      </c>
      <c r="F52" t="s">
        <v>642</v>
      </c>
      <c r="H52">
        <v>46</v>
      </c>
      <c r="I52" t="s">
        <v>37</v>
      </c>
      <c r="J52" s="3">
        <v>3.6077167388519566E-3</v>
      </c>
      <c r="K52" s="2">
        <v>57264.25</v>
      </c>
      <c r="L52" s="20">
        <v>4.4794055332901284</v>
      </c>
      <c r="M52" t="s">
        <v>642</v>
      </c>
      <c r="O52" s="19">
        <f t="shared" ca="1" si="0"/>
        <v>0.63559837362607507</v>
      </c>
      <c r="P52" s="19">
        <v>0.55602275707474491</v>
      </c>
      <c r="Q52">
        <f t="shared" si="1"/>
        <v>0</v>
      </c>
      <c r="R52">
        <v>1</v>
      </c>
      <c r="S52">
        <v>1</v>
      </c>
      <c r="T52" t="s">
        <v>348</v>
      </c>
      <c r="U52" s="3">
        <v>5.295780468985681E-4</v>
      </c>
      <c r="V52" s="2">
        <v>8405.84</v>
      </c>
      <c r="W52" s="20">
        <v>3.2650822598093194</v>
      </c>
      <c r="X52" t="s">
        <v>610</v>
      </c>
    </row>
    <row r="53" spans="1:24" x14ac:dyDescent="0.25">
      <c r="A53">
        <v>47</v>
      </c>
      <c r="B53" t="s">
        <v>1</v>
      </c>
      <c r="C53" s="3">
        <v>4.7890876097109441E-3</v>
      </c>
      <c r="D53" s="2">
        <v>76015.81</v>
      </c>
      <c r="E53" s="20">
        <v>1.0064799591538864</v>
      </c>
      <c r="F53" t="s">
        <v>642</v>
      </c>
      <c r="H53">
        <v>47</v>
      </c>
      <c r="I53" t="s">
        <v>28</v>
      </c>
      <c r="J53" s="3">
        <v>5.2706807890150426E-4</v>
      </c>
      <c r="K53" s="2">
        <v>8366</v>
      </c>
      <c r="L53" s="20">
        <v>4.4591150953784782</v>
      </c>
      <c r="M53" t="s">
        <v>642</v>
      </c>
      <c r="O53" s="19">
        <f t="shared" ca="1" si="0"/>
        <v>0.68991489475425472</v>
      </c>
      <c r="P53" s="19">
        <v>0.37446438073825683</v>
      </c>
      <c r="Q53">
        <f t="shared" si="1"/>
        <v>0</v>
      </c>
      <c r="R53">
        <v>1</v>
      </c>
      <c r="S53">
        <v>2</v>
      </c>
      <c r="T53" t="s">
        <v>3</v>
      </c>
      <c r="U53" s="3">
        <v>4.6268021763947625E-4</v>
      </c>
      <c r="V53" s="2">
        <v>7343.99</v>
      </c>
      <c r="W53" s="20">
        <v>1.2317515937401307</v>
      </c>
      <c r="X53" t="s">
        <v>642</v>
      </c>
    </row>
    <row r="54" spans="1:24" x14ac:dyDescent="0.25">
      <c r="A54">
        <v>48</v>
      </c>
      <c r="B54" t="s">
        <v>72</v>
      </c>
      <c r="C54" s="3">
        <v>4.788087780591632E-3</v>
      </c>
      <c r="D54" s="2">
        <v>75999.94</v>
      </c>
      <c r="E54" s="20">
        <v>0.85791380618975821</v>
      </c>
      <c r="F54" t="s">
        <v>642</v>
      </c>
      <c r="H54">
        <v>48</v>
      </c>
      <c r="I54" t="s">
        <v>52</v>
      </c>
      <c r="J54" s="3">
        <v>4.7142068977985407E-3</v>
      </c>
      <c r="K54" s="2">
        <v>74827.25</v>
      </c>
      <c r="L54" s="20">
        <v>4.4064806560579823</v>
      </c>
      <c r="M54" t="s">
        <v>643</v>
      </c>
      <c r="O54" s="19">
        <f t="shared" ca="1" si="0"/>
        <v>0.9982921091733914</v>
      </c>
      <c r="P54" s="19">
        <v>0.61853662086758299</v>
      </c>
      <c r="Q54">
        <f t="shared" si="1"/>
        <v>0</v>
      </c>
      <c r="R54">
        <v>1</v>
      </c>
      <c r="S54">
        <v>1</v>
      </c>
      <c r="T54" t="s">
        <v>169</v>
      </c>
      <c r="U54" s="3">
        <v>4.4609200042996562E-4</v>
      </c>
      <c r="V54" s="2">
        <v>7080.69</v>
      </c>
      <c r="W54" s="20">
        <v>1.9631501608073638</v>
      </c>
      <c r="X54" t="s">
        <v>643</v>
      </c>
    </row>
    <row r="55" spans="1:24" x14ac:dyDescent="0.25">
      <c r="A55">
        <v>49</v>
      </c>
      <c r="B55" t="s">
        <v>52</v>
      </c>
      <c r="C55" s="3">
        <v>4.7142068977985407E-3</v>
      </c>
      <c r="D55" s="2">
        <v>74827.25</v>
      </c>
      <c r="E55" s="20">
        <v>4.4064806560579823</v>
      </c>
      <c r="F55" t="s">
        <v>643</v>
      </c>
      <c r="H55">
        <v>49</v>
      </c>
      <c r="I55" t="s">
        <v>10</v>
      </c>
      <c r="J55" s="3">
        <v>1.9100239045849174E-3</v>
      </c>
      <c r="K55" s="2">
        <v>30317.26</v>
      </c>
      <c r="L55" s="20">
        <v>4.2762070057427932</v>
      </c>
      <c r="M55" t="s">
        <v>643</v>
      </c>
      <c r="O55" s="19">
        <f t="shared" ca="1" si="0"/>
        <v>0.79107267242972612</v>
      </c>
      <c r="P55" s="19">
        <v>0.68679186101166745</v>
      </c>
      <c r="Q55">
        <f t="shared" si="1"/>
        <v>0</v>
      </c>
      <c r="R55">
        <v>1</v>
      </c>
      <c r="S55">
        <v>2</v>
      </c>
      <c r="T55" t="s">
        <v>359</v>
      </c>
      <c r="U55" s="3">
        <v>4.1202787903607915E-4</v>
      </c>
      <c r="V55" s="2">
        <v>6540</v>
      </c>
      <c r="W55" s="20">
        <v>1.1621402429619436</v>
      </c>
      <c r="X55" t="s">
        <v>610</v>
      </c>
    </row>
    <row r="56" spans="1:24" x14ac:dyDescent="0.25">
      <c r="A56">
        <v>50</v>
      </c>
      <c r="B56" t="s">
        <v>53</v>
      </c>
      <c r="C56" s="3">
        <v>4.4640801447296949E-3</v>
      </c>
      <c r="D56" s="2">
        <v>70857.06</v>
      </c>
      <c r="E56" s="20">
        <v>1.7957209433212642</v>
      </c>
      <c r="F56" t="s">
        <v>610</v>
      </c>
      <c r="H56">
        <v>50</v>
      </c>
      <c r="I56" t="s">
        <v>84</v>
      </c>
      <c r="J56" s="3">
        <v>5.9155693109473953E-3</v>
      </c>
      <c r="K56" s="2">
        <v>93896.13</v>
      </c>
      <c r="L56" s="20">
        <v>4.2516049564618159</v>
      </c>
      <c r="M56" t="s">
        <v>610</v>
      </c>
      <c r="O56" s="19">
        <f t="shared" ca="1" si="0"/>
        <v>0.78906755700666042</v>
      </c>
      <c r="P56" s="19">
        <v>0.26413323414110756</v>
      </c>
      <c r="Q56">
        <f t="shared" si="1"/>
        <v>0</v>
      </c>
      <c r="R56">
        <v>1</v>
      </c>
      <c r="S56">
        <v>3</v>
      </c>
      <c r="T56" t="s">
        <v>246</v>
      </c>
      <c r="U56" s="3">
        <v>4.0491000292392377E-4</v>
      </c>
      <c r="V56" s="2">
        <v>6427.02</v>
      </c>
      <c r="W56" s="20">
        <v>0.86736660383103048</v>
      </c>
      <c r="X56" t="s">
        <v>610</v>
      </c>
    </row>
    <row r="57" spans="1:24" x14ac:dyDescent="0.25">
      <c r="A57">
        <v>51</v>
      </c>
      <c r="B57" t="s">
        <v>130</v>
      </c>
      <c r="C57" s="3">
        <v>4.4593279638557356E-3</v>
      </c>
      <c r="D57" s="2">
        <v>70781.63</v>
      </c>
      <c r="E57" s="20">
        <v>1.6934606339162879</v>
      </c>
      <c r="F57" t="s">
        <v>610</v>
      </c>
      <c r="H57">
        <v>51</v>
      </c>
      <c r="I57" t="s">
        <v>434</v>
      </c>
      <c r="J57" s="3">
        <v>2.5200494498472089E-3</v>
      </c>
      <c r="K57" s="2">
        <v>40000.019999999997</v>
      </c>
      <c r="L57" s="20">
        <v>4.1170348923678963</v>
      </c>
      <c r="M57" t="s">
        <v>643</v>
      </c>
      <c r="O57" s="19">
        <f t="shared" ca="1" si="0"/>
        <v>9.6694265682223612E-2</v>
      </c>
      <c r="P57" s="19">
        <v>0.70864580361137086</v>
      </c>
      <c r="Q57">
        <f t="shared" si="1"/>
        <v>0</v>
      </c>
      <c r="R57">
        <v>1</v>
      </c>
      <c r="S57">
        <v>1</v>
      </c>
      <c r="T57" t="s">
        <v>247</v>
      </c>
      <c r="U57" s="3">
        <v>3.8342533208158679E-4</v>
      </c>
      <c r="V57" s="2">
        <v>6086</v>
      </c>
      <c r="W57" s="20">
        <v>4.8087027564312255</v>
      </c>
      <c r="X57" t="s">
        <v>642</v>
      </c>
    </row>
    <row r="58" spans="1:24" x14ac:dyDescent="0.25">
      <c r="A58">
        <v>52</v>
      </c>
      <c r="B58" t="s">
        <v>560</v>
      </c>
      <c r="C58" s="3">
        <v>4.2822826082917599E-3</v>
      </c>
      <c r="D58" s="2">
        <v>67971.44</v>
      </c>
      <c r="E58" s="20">
        <v>5.955034267223895</v>
      </c>
      <c r="F58" t="s">
        <v>642</v>
      </c>
      <c r="H58">
        <v>52</v>
      </c>
      <c r="I58" t="s">
        <v>277</v>
      </c>
      <c r="J58" s="3">
        <v>3.0801018094932606E-3</v>
      </c>
      <c r="K58" s="2">
        <v>48889.57</v>
      </c>
      <c r="L58" s="20">
        <v>4.0707792251046637</v>
      </c>
      <c r="M58" t="s">
        <v>642</v>
      </c>
      <c r="O58" s="19">
        <f t="shared" ca="1" si="0"/>
        <v>0.77189510177636222</v>
      </c>
      <c r="P58" s="19">
        <v>0.1632859774265577</v>
      </c>
      <c r="Q58">
        <f t="shared" si="1"/>
        <v>0</v>
      </c>
      <c r="R58">
        <v>1</v>
      </c>
      <c r="S58">
        <v>3</v>
      </c>
      <c r="T58" t="s">
        <v>482</v>
      </c>
      <c r="U58" s="3">
        <v>3.6442353871827307E-4</v>
      </c>
      <c r="V58" s="2">
        <v>5784.39</v>
      </c>
      <c r="W58" s="20">
        <v>0.7834550965843986</v>
      </c>
      <c r="X58" t="s">
        <v>642</v>
      </c>
    </row>
    <row r="59" spans="1:24" x14ac:dyDescent="0.25">
      <c r="A59">
        <v>53</v>
      </c>
      <c r="B59" t="s">
        <v>533</v>
      </c>
      <c r="C59" s="3">
        <v>4.0885595738075356E-3</v>
      </c>
      <c r="D59" s="2">
        <v>64896.53</v>
      </c>
      <c r="E59" s="20">
        <v>1.4036060199014724</v>
      </c>
      <c r="F59" t="s">
        <v>610</v>
      </c>
      <c r="H59">
        <v>53</v>
      </c>
      <c r="I59" t="s">
        <v>24</v>
      </c>
      <c r="J59" s="3">
        <v>4.4661491042935394E-4</v>
      </c>
      <c r="K59" s="2">
        <v>7088.99</v>
      </c>
      <c r="L59" s="20">
        <v>3.9490582466022954</v>
      </c>
      <c r="M59" t="s">
        <v>642</v>
      </c>
      <c r="O59" s="19">
        <f t="shared" ca="1" si="0"/>
        <v>0.98699386803266131</v>
      </c>
      <c r="P59" s="19">
        <v>0.60738964736596313</v>
      </c>
      <c r="Q59">
        <f t="shared" si="1"/>
        <v>0</v>
      </c>
      <c r="R59">
        <v>1</v>
      </c>
      <c r="S59">
        <v>4</v>
      </c>
      <c r="T59" t="s">
        <v>522</v>
      </c>
      <c r="U59" s="3">
        <v>3.5562920054783788E-4</v>
      </c>
      <c r="V59" s="2">
        <v>5644.8</v>
      </c>
      <c r="W59" s="20">
        <v>0.23989302729293163</v>
      </c>
      <c r="X59" t="s">
        <v>642</v>
      </c>
    </row>
    <row r="60" spans="1:24" x14ac:dyDescent="0.25">
      <c r="A60">
        <v>54</v>
      </c>
      <c r="B60" t="s">
        <v>521</v>
      </c>
      <c r="C60" s="3">
        <v>3.9985610928043825E-3</v>
      </c>
      <c r="D60" s="2">
        <v>63468.01</v>
      </c>
      <c r="E60" s="20">
        <v>2.4433881890603457</v>
      </c>
      <c r="F60" t="s">
        <v>610</v>
      </c>
      <c r="H60">
        <v>54</v>
      </c>
      <c r="I60" t="s">
        <v>428</v>
      </c>
      <c r="J60" s="3">
        <v>1.1158269374898786E-3</v>
      </c>
      <c r="K60" s="2">
        <v>17711.2</v>
      </c>
      <c r="L60" s="20">
        <v>3.9287217125138056</v>
      </c>
      <c r="M60" t="s">
        <v>610</v>
      </c>
      <c r="O60" s="19">
        <f t="shared" ca="1" si="0"/>
        <v>0.94082980729325028</v>
      </c>
      <c r="P60" s="19">
        <v>0.39657340597409607</v>
      </c>
      <c r="Q60">
        <f t="shared" si="1"/>
        <v>0</v>
      </c>
      <c r="R60">
        <v>1</v>
      </c>
      <c r="S60">
        <v>3</v>
      </c>
      <c r="T60" t="s">
        <v>297</v>
      </c>
      <c r="U60" s="3">
        <v>3.50534293120063E-4</v>
      </c>
      <c r="V60" s="2">
        <v>5563.93</v>
      </c>
      <c r="W60" s="20">
        <v>0.95406048380597419</v>
      </c>
      <c r="X60" t="s">
        <v>610</v>
      </c>
    </row>
    <row r="61" spans="1:24" x14ac:dyDescent="0.25">
      <c r="A61">
        <v>55</v>
      </c>
      <c r="B61" t="s">
        <v>37</v>
      </c>
      <c r="C61" s="3">
        <v>3.6077167388519566E-3</v>
      </c>
      <c r="D61" s="2">
        <v>57264.25</v>
      </c>
      <c r="E61" s="20">
        <v>4.4794055332901284</v>
      </c>
      <c r="F61" t="s">
        <v>642</v>
      </c>
      <c r="H61">
        <v>55</v>
      </c>
      <c r="I61" t="s">
        <v>77</v>
      </c>
      <c r="J61" s="3">
        <v>8.4071390661893657E-3</v>
      </c>
      <c r="K61" s="2">
        <v>133444.1</v>
      </c>
      <c r="L61" s="20">
        <v>3.8223257467291463</v>
      </c>
      <c r="M61" t="s">
        <v>610</v>
      </c>
      <c r="O61" s="19">
        <f t="shared" ca="1" si="0"/>
        <v>0.67183432870204185</v>
      </c>
      <c r="P61" s="19">
        <v>0.47227016451119042</v>
      </c>
      <c r="Q61">
        <f t="shared" si="1"/>
        <v>1</v>
      </c>
      <c r="R61">
        <v>1</v>
      </c>
      <c r="S61">
        <v>1</v>
      </c>
      <c r="T61" t="s">
        <v>262</v>
      </c>
      <c r="U61" s="3">
        <v>3.4953068392846591E-4</v>
      </c>
      <c r="V61" s="2">
        <v>5548</v>
      </c>
      <c r="W61" s="20">
        <v>3.8017654773929261</v>
      </c>
      <c r="X61" t="s">
        <v>642</v>
      </c>
    </row>
    <row r="62" spans="1:24" x14ac:dyDescent="0.25">
      <c r="A62">
        <v>56</v>
      </c>
      <c r="B62" t="s">
        <v>7</v>
      </c>
      <c r="C62" s="3">
        <v>3.5167505593439118E-3</v>
      </c>
      <c r="D62" s="2">
        <v>55820.37</v>
      </c>
      <c r="E62" s="20">
        <v>0.89503423322907849</v>
      </c>
      <c r="F62" t="s">
        <v>642</v>
      </c>
      <c r="H62">
        <v>56</v>
      </c>
      <c r="I62" t="s">
        <v>462</v>
      </c>
      <c r="J62" s="3">
        <v>6.7572887167940705E-4</v>
      </c>
      <c r="K62" s="2">
        <v>10725.65</v>
      </c>
      <c r="L62" s="20">
        <v>3.8167915841376283</v>
      </c>
      <c r="M62" t="s">
        <v>643</v>
      </c>
      <c r="O62" s="19">
        <f t="shared" ca="1" si="0"/>
        <v>0.13828399309298922</v>
      </c>
      <c r="P62" s="19">
        <v>0.79640553473101028</v>
      </c>
      <c r="Q62">
        <f t="shared" si="1"/>
        <v>0</v>
      </c>
      <c r="R62">
        <v>1</v>
      </c>
      <c r="S62">
        <v>2</v>
      </c>
      <c r="T62" t="s">
        <v>96</v>
      </c>
      <c r="U62" s="3">
        <v>3.4910542579643327E-4</v>
      </c>
      <c r="V62" s="2">
        <v>5541.25</v>
      </c>
      <c r="W62" s="20">
        <v>1.0732974253645482</v>
      </c>
      <c r="X62" t="s">
        <v>610</v>
      </c>
    </row>
    <row r="63" spans="1:24" x14ac:dyDescent="0.25">
      <c r="A63">
        <v>57</v>
      </c>
      <c r="B63" t="s">
        <v>92</v>
      </c>
      <c r="C63" s="3">
        <v>3.1973092508019336E-3</v>
      </c>
      <c r="D63" s="2">
        <v>50749.97</v>
      </c>
      <c r="E63" s="20">
        <v>2.448380155555935</v>
      </c>
      <c r="F63" t="s">
        <v>610</v>
      </c>
      <c r="H63">
        <v>57</v>
      </c>
      <c r="I63" t="s">
        <v>262</v>
      </c>
      <c r="J63" s="3">
        <v>3.4953068392846591E-4</v>
      </c>
      <c r="K63" s="2">
        <v>5548</v>
      </c>
      <c r="L63" s="20">
        <v>3.8017654773929261</v>
      </c>
      <c r="M63" t="s">
        <v>642</v>
      </c>
      <c r="O63" s="19">
        <f t="shared" ca="1" si="0"/>
        <v>0.16997613333693296</v>
      </c>
      <c r="P63" s="19">
        <v>0.90882615995940941</v>
      </c>
      <c r="Q63">
        <f t="shared" si="1"/>
        <v>1</v>
      </c>
      <c r="R63">
        <v>1</v>
      </c>
      <c r="S63">
        <v>1</v>
      </c>
      <c r="T63" t="s">
        <v>425</v>
      </c>
      <c r="U63" s="3">
        <v>3.474963750272312E-4</v>
      </c>
      <c r="V63" s="2">
        <v>5515.71</v>
      </c>
      <c r="W63" s="20">
        <v>2.5588636860244645</v>
      </c>
      <c r="X63" t="s">
        <v>642</v>
      </c>
    </row>
    <row r="64" spans="1:24" x14ac:dyDescent="0.25">
      <c r="A64">
        <v>58</v>
      </c>
      <c r="B64" t="s">
        <v>478</v>
      </c>
      <c r="C64" s="3">
        <v>3.1955004862136882E-3</v>
      </c>
      <c r="D64" s="2">
        <v>50721.26</v>
      </c>
      <c r="E64" s="20">
        <v>13.677017384103506</v>
      </c>
      <c r="F64" t="s">
        <v>642</v>
      </c>
      <c r="H64">
        <v>58</v>
      </c>
      <c r="I64" t="s">
        <v>122</v>
      </c>
      <c r="J64" s="3">
        <v>1.4213071790602363E-4</v>
      </c>
      <c r="K64" s="2">
        <v>2256</v>
      </c>
      <c r="L64" s="20">
        <v>3.7886421345371004</v>
      </c>
      <c r="M64" t="s">
        <v>642</v>
      </c>
      <c r="O64" s="19">
        <f t="shared" ca="1" si="0"/>
        <v>0.23795023111498037</v>
      </c>
      <c r="P64" s="19">
        <v>1.5180816407039943E-2</v>
      </c>
      <c r="Q64">
        <f t="shared" si="1"/>
        <v>0</v>
      </c>
      <c r="R64">
        <v>1</v>
      </c>
      <c r="S64">
        <v>2</v>
      </c>
      <c r="T64" t="s">
        <v>523</v>
      </c>
      <c r="U64" s="3">
        <v>3.3990283981924675E-4</v>
      </c>
      <c r="V64" s="2">
        <v>5395.18</v>
      </c>
      <c r="W64" s="20">
        <v>1.2934027632106675</v>
      </c>
      <c r="X64" t="s">
        <v>610</v>
      </c>
    </row>
    <row r="65" spans="1:24" x14ac:dyDescent="0.25">
      <c r="A65">
        <v>59</v>
      </c>
      <c r="B65" t="s">
        <v>531</v>
      </c>
      <c r="C65" s="3">
        <v>3.1170469759801622E-3</v>
      </c>
      <c r="D65" s="2">
        <v>49475.99</v>
      </c>
      <c r="E65" s="20">
        <v>3.6232219014419877</v>
      </c>
      <c r="F65" t="s">
        <v>642</v>
      </c>
      <c r="H65">
        <v>59</v>
      </c>
      <c r="I65" t="s">
        <v>49</v>
      </c>
      <c r="J65" s="3">
        <v>2.0825275032987842E-2</v>
      </c>
      <c r="K65" s="2">
        <v>330553.59999999998</v>
      </c>
      <c r="L65" s="20">
        <v>3.7601286331058072</v>
      </c>
      <c r="M65" t="s">
        <v>643</v>
      </c>
      <c r="O65" s="19">
        <f t="shared" ca="1" si="0"/>
        <v>0.14421560978505721</v>
      </c>
      <c r="P65" s="19">
        <v>0.19083793485032641</v>
      </c>
      <c r="Q65">
        <f t="shared" si="1"/>
        <v>1</v>
      </c>
      <c r="R65">
        <v>1</v>
      </c>
      <c r="S65">
        <v>3</v>
      </c>
      <c r="T65" t="s">
        <v>535</v>
      </c>
      <c r="U65" s="3">
        <v>3.3831646948375305E-4</v>
      </c>
      <c r="V65" s="2">
        <v>5370</v>
      </c>
      <c r="W65" s="20">
        <v>1.0040258257130827</v>
      </c>
      <c r="X65" t="s">
        <v>642</v>
      </c>
    </row>
    <row r="66" spans="1:24" x14ac:dyDescent="0.25">
      <c r="A66">
        <v>60</v>
      </c>
      <c r="B66" t="s">
        <v>277</v>
      </c>
      <c r="C66" s="3">
        <v>3.0801018094932606E-3</v>
      </c>
      <c r="D66" s="2">
        <v>48889.57</v>
      </c>
      <c r="E66" s="20">
        <v>4.0707792251046637</v>
      </c>
      <c r="F66" t="s">
        <v>642</v>
      </c>
      <c r="H66">
        <v>60</v>
      </c>
      <c r="I66" t="s">
        <v>602</v>
      </c>
      <c r="J66" s="3">
        <v>2.1256606481157966E-5</v>
      </c>
      <c r="K66" s="2">
        <v>337.4</v>
      </c>
      <c r="L66" s="20">
        <v>3.6911430071766147</v>
      </c>
      <c r="M66" t="s">
        <v>642</v>
      </c>
      <c r="O66" s="19">
        <f t="shared" ca="1" si="0"/>
        <v>0.33063384772690796</v>
      </c>
      <c r="P66" s="19">
        <v>0.29062033424817979</v>
      </c>
      <c r="Q66">
        <f t="shared" si="1"/>
        <v>0</v>
      </c>
      <c r="R66">
        <v>1</v>
      </c>
      <c r="S66">
        <v>1</v>
      </c>
      <c r="T66" t="s">
        <v>378</v>
      </c>
      <c r="U66" s="3">
        <v>3.0340561189808599E-4</v>
      </c>
      <c r="V66" s="2">
        <v>4815.87</v>
      </c>
      <c r="W66" s="20">
        <v>3.5020841453695031</v>
      </c>
      <c r="X66" t="s">
        <v>610</v>
      </c>
    </row>
    <row r="67" spans="1:24" x14ac:dyDescent="0.25">
      <c r="A67">
        <v>61</v>
      </c>
      <c r="B67" t="s">
        <v>187</v>
      </c>
      <c r="C67" s="3">
        <v>2.9675929980345129E-3</v>
      </c>
      <c r="D67" s="2">
        <v>47103.75</v>
      </c>
      <c r="E67" s="20">
        <v>1.6796384935505413</v>
      </c>
      <c r="F67" t="s">
        <v>610</v>
      </c>
      <c r="H67">
        <v>61</v>
      </c>
      <c r="I67" t="s">
        <v>460</v>
      </c>
      <c r="J67" s="3">
        <v>2.0116284675263007E-4</v>
      </c>
      <c r="K67" s="2">
        <v>3193</v>
      </c>
      <c r="L67" s="20">
        <v>3.6735943008090421</v>
      </c>
      <c r="M67" t="s">
        <v>642</v>
      </c>
      <c r="O67" s="19">
        <f t="shared" ca="1" si="0"/>
        <v>0.13316419934701207</v>
      </c>
      <c r="P67" s="19">
        <v>0.870305888478899</v>
      </c>
      <c r="Q67">
        <f t="shared" si="1"/>
        <v>0</v>
      </c>
      <c r="R67">
        <v>1</v>
      </c>
      <c r="S67">
        <v>1</v>
      </c>
      <c r="T67" t="s">
        <v>141</v>
      </c>
      <c r="U67" s="3">
        <v>2.9930927356552856E-4</v>
      </c>
      <c r="V67" s="2">
        <v>4750.8500000000004</v>
      </c>
      <c r="W67" s="20">
        <v>5.6030583687049109</v>
      </c>
      <c r="X67" t="s">
        <v>643</v>
      </c>
    </row>
    <row r="68" spans="1:24" x14ac:dyDescent="0.25">
      <c r="A68">
        <v>62</v>
      </c>
      <c r="B68" t="s">
        <v>180</v>
      </c>
      <c r="C68" s="3">
        <v>2.948455752080996E-3</v>
      </c>
      <c r="D68" s="2">
        <v>46799.99</v>
      </c>
      <c r="E68" s="20">
        <v>12.148602884411211</v>
      </c>
      <c r="F68" t="s">
        <v>643</v>
      </c>
      <c r="H68">
        <v>62</v>
      </c>
      <c r="I68" t="s">
        <v>492</v>
      </c>
      <c r="J68" s="3">
        <v>8.0077114281024012E-4</v>
      </c>
      <c r="K68" s="2">
        <v>12710.41</v>
      </c>
      <c r="L68" s="20">
        <v>3.6621571628446237</v>
      </c>
      <c r="M68" t="s">
        <v>642</v>
      </c>
      <c r="O68" s="19">
        <f t="shared" ca="1" si="0"/>
        <v>3.1282277592998842E-2</v>
      </c>
      <c r="P68" s="19">
        <v>0.4339620377691833</v>
      </c>
      <c r="Q68">
        <f t="shared" si="1"/>
        <v>0</v>
      </c>
      <c r="R68">
        <v>1</v>
      </c>
      <c r="S68">
        <v>2</v>
      </c>
      <c r="T68" t="s">
        <v>335</v>
      </c>
      <c r="U68" s="3">
        <v>2.8389350877633309E-4</v>
      </c>
      <c r="V68" s="2">
        <v>4506.16</v>
      </c>
      <c r="W68" s="20">
        <v>1.4284971576895813</v>
      </c>
      <c r="X68" t="s">
        <v>610</v>
      </c>
    </row>
    <row r="69" spans="1:24" x14ac:dyDescent="0.25">
      <c r="A69">
        <v>63</v>
      </c>
      <c r="B69" t="s">
        <v>140</v>
      </c>
      <c r="C69" s="3">
        <v>2.9024888130745278E-3</v>
      </c>
      <c r="D69" s="2">
        <v>46070.37</v>
      </c>
      <c r="E69" s="20">
        <v>1.1206955583569611</v>
      </c>
      <c r="F69" t="s">
        <v>642</v>
      </c>
      <c r="H69">
        <v>63</v>
      </c>
      <c r="I69" t="s">
        <v>598</v>
      </c>
      <c r="J69" s="3">
        <v>2.0124537833084678E-4</v>
      </c>
      <c r="K69" s="2">
        <v>3194.31</v>
      </c>
      <c r="L69" s="20">
        <v>3.6421319796954315</v>
      </c>
      <c r="M69" t="s">
        <v>642</v>
      </c>
      <c r="O69" s="19">
        <f t="shared" ca="1" si="0"/>
        <v>0.8929322874156973</v>
      </c>
      <c r="P69" s="19">
        <v>0.25284493082917259</v>
      </c>
      <c r="Q69">
        <f t="shared" si="1"/>
        <v>0</v>
      </c>
      <c r="R69">
        <v>1</v>
      </c>
      <c r="S69">
        <v>1</v>
      </c>
      <c r="T69" t="s">
        <v>475</v>
      </c>
      <c r="U69" s="3">
        <v>2.6245356878936549E-4</v>
      </c>
      <c r="V69" s="2">
        <v>4165.8500000000004</v>
      </c>
      <c r="W69" s="20">
        <v>2.9720640179671522</v>
      </c>
      <c r="X69" t="s">
        <v>643</v>
      </c>
    </row>
    <row r="70" spans="1:24" x14ac:dyDescent="0.25">
      <c r="A70">
        <v>64</v>
      </c>
      <c r="B70" t="s">
        <v>38</v>
      </c>
      <c r="C70" s="3">
        <v>2.862627320819953E-3</v>
      </c>
      <c r="D70" s="2">
        <v>45437.66</v>
      </c>
      <c r="E70" s="20">
        <v>1.5774124839881263</v>
      </c>
      <c r="F70" t="s">
        <v>610</v>
      </c>
      <c r="H70">
        <v>64</v>
      </c>
      <c r="I70" t="s">
        <v>531</v>
      </c>
      <c r="J70" s="3">
        <v>3.1170469759801622E-3</v>
      </c>
      <c r="K70" s="2">
        <v>49475.99</v>
      </c>
      <c r="L70" s="20">
        <v>3.6232219014419877</v>
      </c>
      <c r="M70" t="s">
        <v>642</v>
      </c>
      <c r="O70" s="19">
        <f t="shared" ca="1" si="0"/>
        <v>0.58252673510866138</v>
      </c>
      <c r="P70" s="19">
        <v>3.4254618669393944E-2</v>
      </c>
      <c r="Q70">
        <f t="shared" si="1"/>
        <v>0</v>
      </c>
      <c r="R70">
        <v>1</v>
      </c>
      <c r="S70">
        <v>4</v>
      </c>
      <c r="T70" t="s">
        <v>562</v>
      </c>
      <c r="U70" s="3">
        <v>1.9313145317166383E-4</v>
      </c>
      <c r="V70" s="2">
        <v>3065.52</v>
      </c>
      <c r="W70" s="20">
        <v>0.40044533986164055</v>
      </c>
      <c r="X70" t="s">
        <v>642</v>
      </c>
    </row>
    <row r="71" spans="1:24" x14ac:dyDescent="0.25">
      <c r="A71">
        <v>65</v>
      </c>
      <c r="B71" t="s">
        <v>325</v>
      </c>
      <c r="C71" s="3">
        <v>2.8573062390671411E-3</v>
      </c>
      <c r="D71" s="2">
        <v>45353.2</v>
      </c>
      <c r="E71" s="20">
        <v>3.3537824447238038</v>
      </c>
      <c r="F71" t="s">
        <v>610</v>
      </c>
      <c r="H71">
        <v>65</v>
      </c>
      <c r="I71" t="s">
        <v>206</v>
      </c>
      <c r="J71" s="3">
        <v>1.8824759977978663E-4</v>
      </c>
      <c r="K71" s="2">
        <v>2988</v>
      </c>
      <c r="L71" s="20">
        <v>3.5969837341217485</v>
      </c>
      <c r="M71" t="s">
        <v>643</v>
      </c>
      <c r="O71" s="19">
        <f t="shared" ca="1" si="0"/>
        <v>0.8279346933351619</v>
      </c>
      <c r="P71" s="19">
        <v>0.36517612816456468</v>
      </c>
      <c r="Q71">
        <f t="shared" si="1"/>
        <v>0</v>
      </c>
      <c r="R71">
        <v>1</v>
      </c>
      <c r="S71">
        <v>3</v>
      </c>
      <c r="T71" t="s">
        <v>255</v>
      </c>
      <c r="U71" s="3">
        <v>1.789234214774411E-4</v>
      </c>
      <c r="V71" s="2">
        <v>2840</v>
      </c>
      <c r="W71" s="20">
        <v>0.80022699396702102</v>
      </c>
      <c r="X71" t="s">
        <v>642</v>
      </c>
    </row>
    <row r="72" spans="1:24" x14ac:dyDescent="0.25">
      <c r="A72">
        <v>66</v>
      </c>
      <c r="B72" t="s">
        <v>542</v>
      </c>
      <c r="C72" s="3">
        <v>2.7927778851185307E-3</v>
      </c>
      <c r="D72" s="2">
        <v>44328.959999999999</v>
      </c>
      <c r="E72" s="20">
        <v>0.82555244777853209</v>
      </c>
      <c r="F72" t="s">
        <v>642</v>
      </c>
      <c r="H72">
        <v>66</v>
      </c>
      <c r="I72" t="s">
        <v>554</v>
      </c>
      <c r="J72" s="3">
        <v>1.038045650110988E-4</v>
      </c>
      <c r="K72" s="2">
        <v>1647.66</v>
      </c>
      <c r="L72" s="20">
        <v>3.5249870032069452</v>
      </c>
      <c r="M72" t="s">
        <v>643</v>
      </c>
      <c r="O72" s="19">
        <f t="shared" ref="O72:O135" ca="1" si="3">RAND()</f>
        <v>7.87327798808376E-2</v>
      </c>
      <c r="P72" s="19">
        <v>0.1085438299920124</v>
      </c>
      <c r="Q72">
        <f t="shared" ref="Q72:Q135" si="4">IF(OR(J72&gt;=$Q$2,P72&gt;=$Q$3),1,0)</f>
        <v>0</v>
      </c>
      <c r="R72">
        <v>1</v>
      </c>
      <c r="S72">
        <v>2</v>
      </c>
      <c r="T72" t="s">
        <v>573</v>
      </c>
      <c r="U72" s="3">
        <v>1.6992243935544041E-4</v>
      </c>
      <c r="V72" s="2">
        <v>2697.13</v>
      </c>
      <c r="W72" s="20">
        <v>1.755741688620517</v>
      </c>
      <c r="X72" t="s">
        <v>642</v>
      </c>
    </row>
    <row r="73" spans="1:24" x14ac:dyDescent="0.25">
      <c r="A73">
        <v>67</v>
      </c>
      <c r="B73" t="s">
        <v>486</v>
      </c>
      <c r="C73" s="3">
        <v>2.7678369681838513E-3</v>
      </c>
      <c r="D73" s="2">
        <v>43933.08</v>
      </c>
      <c r="E73" s="20">
        <v>1.2010343863504043</v>
      </c>
      <c r="F73" t="s">
        <v>610</v>
      </c>
      <c r="H73">
        <v>67</v>
      </c>
      <c r="I73" t="s">
        <v>378</v>
      </c>
      <c r="J73" s="3">
        <v>3.0340561189808599E-4</v>
      </c>
      <c r="K73" s="2">
        <v>4815.87</v>
      </c>
      <c r="L73" s="20">
        <v>3.5020841453695031</v>
      </c>
      <c r="M73" t="s">
        <v>610</v>
      </c>
      <c r="O73" s="19">
        <f t="shared" ca="1" si="3"/>
        <v>0.51177843107896359</v>
      </c>
      <c r="P73" s="19">
        <v>0.97878084066353732</v>
      </c>
      <c r="Q73">
        <f t="shared" si="4"/>
        <v>1</v>
      </c>
      <c r="R73">
        <v>1</v>
      </c>
      <c r="S73">
        <v>3</v>
      </c>
      <c r="T73" t="s">
        <v>281</v>
      </c>
      <c r="U73" s="3">
        <v>1.6581917089036091E-4</v>
      </c>
      <c r="V73" s="2">
        <v>2632</v>
      </c>
      <c r="W73" s="20">
        <v>0.84532998541548832</v>
      </c>
      <c r="X73" t="s">
        <v>642</v>
      </c>
    </row>
    <row r="74" spans="1:24" x14ac:dyDescent="0.25">
      <c r="A74">
        <v>68</v>
      </c>
      <c r="B74" t="s">
        <v>283</v>
      </c>
      <c r="C74" s="3">
        <v>2.760670581144042E-3</v>
      </c>
      <c r="D74" s="2">
        <v>43819.33</v>
      </c>
      <c r="E74" s="20">
        <v>0.94200314808421315</v>
      </c>
      <c r="F74" t="s">
        <v>610</v>
      </c>
      <c r="H74">
        <v>68</v>
      </c>
      <c r="I74" t="s">
        <v>274</v>
      </c>
      <c r="J74" s="3">
        <v>2.1954596828534223E-4</v>
      </c>
      <c r="K74" s="2">
        <v>3484.79</v>
      </c>
      <c r="L74" s="20">
        <v>3.4888405438714347</v>
      </c>
      <c r="M74" t="s">
        <v>643</v>
      </c>
      <c r="O74" s="19">
        <f t="shared" ca="1" si="3"/>
        <v>0.97625197723180202</v>
      </c>
      <c r="P74" s="19">
        <v>0.38290253653149875</v>
      </c>
      <c r="Q74">
        <f t="shared" si="4"/>
        <v>0</v>
      </c>
      <c r="R74">
        <v>1</v>
      </c>
      <c r="S74">
        <v>3</v>
      </c>
      <c r="T74" t="s">
        <v>150</v>
      </c>
      <c r="U74" s="3">
        <v>1.6024419428242474E-4</v>
      </c>
      <c r="V74" s="2">
        <v>2543.5100000000002</v>
      </c>
      <c r="W74" s="20">
        <v>0.7788314236957955</v>
      </c>
      <c r="X74" t="s">
        <v>642</v>
      </c>
    </row>
    <row r="75" spans="1:24" x14ac:dyDescent="0.25">
      <c r="A75">
        <v>69</v>
      </c>
      <c r="B75" t="s">
        <v>471</v>
      </c>
      <c r="C75" s="3">
        <v>2.5644022979880955E-3</v>
      </c>
      <c r="D75" s="2">
        <v>40704.019999999997</v>
      </c>
      <c r="E75" s="20">
        <v>1.0691541228355674</v>
      </c>
      <c r="F75" t="s">
        <v>643</v>
      </c>
      <c r="H75">
        <v>69</v>
      </c>
      <c r="I75" t="s">
        <v>370</v>
      </c>
      <c r="J75" s="3">
        <v>1.6038846704129211E-5</v>
      </c>
      <c r="K75" s="2">
        <v>254.58</v>
      </c>
      <c r="L75" s="20">
        <v>3.4845809551184659</v>
      </c>
      <c r="M75" t="s">
        <v>643</v>
      </c>
      <c r="O75" s="19">
        <f t="shared" ca="1" si="3"/>
        <v>0.39202232004501048</v>
      </c>
      <c r="P75" s="19">
        <v>9.129008127092697E-2</v>
      </c>
      <c r="Q75">
        <f t="shared" si="4"/>
        <v>0</v>
      </c>
      <c r="R75">
        <v>1</v>
      </c>
      <c r="S75">
        <v>3</v>
      </c>
      <c r="T75" t="s">
        <v>257</v>
      </c>
      <c r="U75" s="3">
        <v>1.5343754412171248E-4</v>
      </c>
      <c r="V75" s="2">
        <v>2435.4699999999998</v>
      </c>
      <c r="W75" s="20">
        <v>0.85572847968326937</v>
      </c>
      <c r="X75" t="s">
        <v>642</v>
      </c>
    </row>
    <row r="76" spans="1:24" x14ac:dyDescent="0.25">
      <c r="A76">
        <v>70</v>
      </c>
      <c r="B76" t="s">
        <v>419</v>
      </c>
      <c r="C76" s="3">
        <v>2.5581154077665346E-3</v>
      </c>
      <c r="D76" s="2">
        <v>40604.230000000003</v>
      </c>
      <c r="E76" s="20">
        <v>1.0387216316238241</v>
      </c>
      <c r="F76" t="s">
        <v>643</v>
      </c>
      <c r="H76">
        <v>70</v>
      </c>
      <c r="I76" t="s">
        <v>64</v>
      </c>
      <c r="J76" s="3">
        <v>1.1683775023922599E-2</v>
      </c>
      <c r="K76" s="2">
        <v>185453.2</v>
      </c>
      <c r="L76" s="20">
        <v>3.4733136683556411</v>
      </c>
      <c r="M76" t="s">
        <v>643</v>
      </c>
      <c r="O76" s="19">
        <f t="shared" ca="1" si="3"/>
        <v>0.49888203781919926</v>
      </c>
      <c r="P76" s="19">
        <v>0.21755240104777085</v>
      </c>
      <c r="Q76">
        <f t="shared" si="4"/>
        <v>1</v>
      </c>
      <c r="R76">
        <v>1</v>
      </c>
      <c r="S76">
        <v>2</v>
      </c>
      <c r="T76" t="s">
        <v>315</v>
      </c>
      <c r="U76" s="3">
        <v>1.4061868899212978E-4</v>
      </c>
      <c r="V76" s="2">
        <v>2232</v>
      </c>
      <c r="W76" s="20">
        <v>1.1839485852291805</v>
      </c>
      <c r="X76" t="s">
        <v>642</v>
      </c>
    </row>
    <row r="77" spans="1:24" x14ac:dyDescent="0.25">
      <c r="A77">
        <v>71</v>
      </c>
      <c r="B77" t="s">
        <v>452</v>
      </c>
      <c r="C77" s="3">
        <v>2.5439256464216881E-3</v>
      </c>
      <c r="D77" s="2">
        <v>40379</v>
      </c>
      <c r="E77" s="20">
        <v>1.2102507600970622</v>
      </c>
      <c r="F77" t="s">
        <v>642</v>
      </c>
      <c r="H77">
        <v>71</v>
      </c>
      <c r="I77" t="s">
        <v>545</v>
      </c>
      <c r="J77" s="3">
        <v>5.7268095113730271E-4</v>
      </c>
      <c r="K77" s="2">
        <v>9090</v>
      </c>
      <c r="L77" s="20">
        <v>3.4503831861195144</v>
      </c>
      <c r="M77" t="s">
        <v>610</v>
      </c>
      <c r="O77" s="19">
        <f t="shared" ca="1" si="3"/>
        <v>0.59137314560937737</v>
      </c>
      <c r="P77" s="19">
        <v>0.83914099310924617</v>
      </c>
      <c r="Q77">
        <f t="shared" si="4"/>
        <v>0</v>
      </c>
      <c r="R77">
        <v>1</v>
      </c>
      <c r="S77">
        <v>4</v>
      </c>
      <c r="T77" t="s">
        <v>349</v>
      </c>
      <c r="U77" s="3">
        <v>1.3960499960777341E-4</v>
      </c>
      <c r="V77" s="2">
        <v>2215.91</v>
      </c>
      <c r="W77" s="20">
        <v>0.45177954546195925</v>
      </c>
      <c r="X77" t="s">
        <v>610</v>
      </c>
    </row>
    <row r="78" spans="1:24" x14ac:dyDescent="0.25">
      <c r="A78">
        <v>72</v>
      </c>
      <c r="B78" t="s">
        <v>565</v>
      </c>
      <c r="C78" s="3">
        <v>2.5420986114840665E-3</v>
      </c>
      <c r="D78" s="2">
        <v>40350</v>
      </c>
      <c r="E78" s="20">
        <v>16.814973202308508</v>
      </c>
      <c r="F78" t="s">
        <v>610</v>
      </c>
      <c r="H78">
        <v>72</v>
      </c>
      <c r="I78" t="s">
        <v>83</v>
      </c>
      <c r="J78" s="3">
        <v>6.8411307200694858E-3</v>
      </c>
      <c r="K78" s="2">
        <v>108587.3</v>
      </c>
      <c r="L78" s="20">
        <v>3.4257374778121275</v>
      </c>
      <c r="M78" t="s">
        <v>642</v>
      </c>
      <c r="O78" s="19">
        <f t="shared" ca="1" si="3"/>
        <v>0.40009453282544793</v>
      </c>
      <c r="P78" s="19">
        <v>0.17083462578924746</v>
      </c>
      <c r="Q78">
        <f t="shared" si="4"/>
        <v>0</v>
      </c>
      <c r="R78">
        <v>1</v>
      </c>
      <c r="S78">
        <v>3</v>
      </c>
      <c r="T78" t="s">
        <v>258</v>
      </c>
      <c r="U78" s="3">
        <v>1.3105321607560869E-4</v>
      </c>
      <c r="V78" s="2">
        <v>2080.17</v>
      </c>
      <c r="W78" s="20">
        <v>1.0450285073540382</v>
      </c>
      <c r="X78" t="s">
        <v>642</v>
      </c>
    </row>
    <row r="79" spans="1:24" x14ac:dyDescent="0.25">
      <c r="A79">
        <v>73</v>
      </c>
      <c r="B79" t="s">
        <v>547</v>
      </c>
      <c r="C79" s="3">
        <v>2.5324298165917622E-3</v>
      </c>
      <c r="D79" s="2">
        <v>40196.53</v>
      </c>
      <c r="E79" s="20">
        <v>0.63491123553777962</v>
      </c>
      <c r="F79" t="s">
        <v>610</v>
      </c>
      <c r="H79">
        <v>73</v>
      </c>
      <c r="I79" t="s">
        <v>381</v>
      </c>
      <c r="J79" s="3">
        <v>1.9845379494857025E-3</v>
      </c>
      <c r="K79" s="2">
        <v>31500</v>
      </c>
      <c r="L79" s="20">
        <v>3.4054540021544093</v>
      </c>
      <c r="M79" t="s">
        <v>610</v>
      </c>
      <c r="O79" s="19">
        <f t="shared" ca="1" si="3"/>
        <v>0.85503757483032938</v>
      </c>
      <c r="P79" s="19">
        <v>0.4954958855363879</v>
      </c>
      <c r="Q79">
        <f t="shared" si="4"/>
        <v>0</v>
      </c>
      <c r="R79">
        <v>1</v>
      </c>
      <c r="S79">
        <v>3</v>
      </c>
      <c r="T79" t="s">
        <v>441</v>
      </c>
      <c r="U79" s="3">
        <v>1.2927847213792574E-4</v>
      </c>
      <c r="V79" s="2">
        <v>2052</v>
      </c>
      <c r="W79" s="20">
        <v>0.79392008877048015</v>
      </c>
      <c r="X79" t="s">
        <v>642</v>
      </c>
    </row>
    <row r="80" spans="1:24" x14ac:dyDescent="0.25">
      <c r="A80">
        <v>74</v>
      </c>
      <c r="B80" t="s">
        <v>434</v>
      </c>
      <c r="C80" s="3">
        <v>2.5200494498472089E-3</v>
      </c>
      <c r="D80" s="2">
        <v>40000.019999999997</v>
      </c>
      <c r="E80" s="20">
        <v>4.1170348923678963</v>
      </c>
      <c r="F80" t="s">
        <v>643</v>
      </c>
      <c r="H80">
        <v>74</v>
      </c>
      <c r="I80" t="s">
        <v>198</v>
      </c>
      <c r="J80" s="3">
        <v>1.0114074807204628E-3</v>
      </c>
      <c r="K80" s="2">
        <v>16053.78</v>
      </c>
      <c r="L80" s="20">
        <v>3.3711102767565335</v>
      </c>
      <c r="M80" t="s">
        <v>642</v>
      </c>
      <c r="O80" s="19">
        <f t="shared" ca="1" si="3"/>
        <v>0.26019637380828287</v>
      </c>
      <c r="P80" s="19">
        <v>0.30010463408798693</v>
      </c>
      <c r="Q80">
        <f t="shared" si="4"/>
        <v>0</v>
      </c>
      <c r="R80">
        <v>1</v>
      </c>
      <c r="S80">
        <v>4</v>
      </c>
      <c r="T80" t="s">
        <v>391</v>
      </c>
      <c r="U80" s="3">
        <v>1.2806884900681066E-4</v>
      </c>
      <c r="V80" s="2">
        <v>2032.8</v>
      </c>
      <c r="W80" s="20">
        <v>0.4254652060590699</v>
      </c>
      <c r="X80" t="s">
        <v>610</v>
      </c>
    </row>
    <row r="81" spans="1:24" x14ac:dyDescent="0.25">
      <c r="A81">
        <v>75</v>
      </c>
      <c r="B81" t="s">
        <v>503</v>
      </c>
      <c r="C81" s="3">
        <v>2.4772917922104799E-3</v>
      </c>
      <c r="D81" s="2">
        <v>39321.339999999997</v>
      </c>
      <c r="E81" s="20">
        <v>1.3109028125374846</v>
      </c>
      <c r="F81" t="s">
        <v>610</v>
      </c>
      <c r="H81">
        <v>75</v>
      </c>
      <c r="I81" t="s">
        <v>390</v>
      </c>
      <c r="J81" s="3">
        <v>1.6728709896093286E-3</v>
      </c>
      <c r="K81" s="2">
        <v>26553</v>
      </c>
      <c r="L81" s="20">
        <v>3.368100977323889</v>
      </c>
      <c r="M81" t="s">
        <v>642</v>
      </c>
      <c r="O81" s="19">
        <f t="shared" ca="1" si="3"/>
        <v>4.2057335205726187E-2</v>
      </c>
      <c r="P81" s="19">
        <v>6.7289596711933464E-2</v>
      </c>
      <c r="Q81">
        <f t="shared" si="4"/>
        <v>0</v>
      </c>
      <c r="R81">
        <v>1</v>
      </c>
      <c r="S81">
        <v>4</v>
      </c>
      <c r="T81" t="s">
        <v>583</v>
      </c>
      <c r="U81" s="3">
        <v>1.1902250601739313E-4</v>
      </c>
      <c r="V81" s="2">
        <v>1889.21</v>
      </c>
      <c r="W81" s="20">
        <v>0.5118588217826584</v>
      </c>
      <c r="X81" t="s">
        <v>610</v>
      </c>
    </row>
    <row r="82" spans="1:24" x14ac:dyDescent="0.25">
      <c r="A82">
        <v>76</v>
      </c>
      <c r="B82" t="s">
        <v>590</v>
      </c>
      <c r="C82" s="3">
        <v>2.3893944013855923E-3</v>
      </c>
      <c r="D82" s="2">
        <v>37926.17</v>
      </c>
      <c r="E82" s="20">
        <v>1.6964356403579719</v>
      </c>
      <c r="F82" t="s">
        <v>642</v>
      </c>
      <c r="H82">
        <v>76</v>
      </c>
      <c r="I82" t="s">
        <v>325</v>
      </c>
      <c r="J82" s="3">
        <v>2.8573062390671411E-3</v>
      </c>
      <c r="K82" s="2">
        <v>45353.2</v>
      </c>
      <c r="L82" s="20">
        <v>3.3537824447238038</v>
      </c>
      <c r="M82" t="s">
        <v>610</v>
      </c>
      <c r="O82" s="19">
        <f t="shared" ca="1" si="3"/>
        <v>3.1943047330123764E-2</v>
      </c>
      <c r="P82" s="19">
        <v>0.16622199795958614</v>
      </c>
      <c r="Q82">
        <f t="shared" si="4"/>
        <v>0</v>
      </c>
      <c r="R82">
        <v>1</v>
      </c>
      <c r="S82">
        <v>2</v>
      </c>
      <c r="T82" t="s">
        <v>413</v>
      </c>
      <c r="U82" s="3">
        <v>1.1715389028463929E-4</v>
      </c>
      <c r="V82" s="2">
        <v>1859.55</v>
      </c>
      <c r="W82" s="20">
        <v>1.6253244880299971</v>
      </c>
      <c r="X82" t="s">
        <v>610</v>
      </c>
    </row>
    <row r="83" spans="1:24" x14ac:dyDescent="0.25">
      <c r="A83">
        <v>77</v>
      </c>
      <c r="B83" t="s">
        <v>8</v>
      </c>
      <c r="C83" s="3">
        <v>2.3621281099837537E-3</v>
      </c>
      <c r="D83" s="2">
        <v>37493.379999999997</v>
      </c>
      <c r="E83" s="20">
        <v>1.6678471178027363</v>
      </c>
      <c r="F83" t="s">
        <v>642</v>
      </c>
      <c r="H83">
        <v>77</v>
      </c>
      <c r="I83" t="s">
        <v>57</v>
      </c>
      <c r="J83" s="3">
        <v>7.9926730405296322E-3</v>
      </c>
      <c r="K83" s="2">
        <v>126865.4</v>
      </c>
      <c r="L83" s="20">
        <v>3.3393189863842605</v>
      </c>
      <c r="M83" t="s">
        <v>642</v>
      </c>
      <c r="O83" s="19">
        <f t="shared" ca="1" si="3"/>
        <v>0.22402897359171448</v>
      </c>
      <c r="P83" s="19">
        <v>0.67286672395246316</v>
      </c>
      <c r="Q83">
        <f t="shared" si="4"/>
        <v>0</v>
      </c>
      <c r="R83">
        <v>1</v>
      </c>
      <c r="S83">
        <v>3</v>
      </c>
      <c r="T83" t="s">
        <v>517</v>
      </c>
      <c r="U83" s="3">
        <v>1.0817495858429954E-4</v>
      </c>
      <c r="V83" s="2">
        <v>1717.03</v>
      </c>
      <c r="W83" s="20">
        <v>0.95047223861363006</v>
      </c>
      <c r="X83" t="s">
        <v>642</v>
      </c>
    </row>
    <row r="84" spans="1:24" x14ac:dyDescent="0.25">
      <c r="A84">
        <v>78</v>
      </c>
      <c r="B84" t="s">
        <v>89</v>
      </c>
      <c r="C84" s="3">
        <v>2.3336049445472407E-3</v>
      </c>
      <c r="D84" s="2">
        <v>37040.639999999999</v>
      </c>
      <c r="E84" s="20">
        <v>3.0885646452343662</v>
      </c>
      <c r="F84" t="s">
        <v>642</v>
      </c>
      <c r="H84">
        <v>78</v>
      </c>
      <c r="I84" t="s">
        <v>19</v>
      </c>
      <c r="J84" s="3">
        <v>1.9326816578596172E-4</v>
      </c>
      <c r="K84" s="2">
        <v>3067.69</v>
      </c>
      <c r="L84" s="20">
        <v>3.307439688111852</v>
      </c>
      <c r="M84" t="s">
        <v>642</v>
      </c>
      <c r="O84" s="19">
        <f t="shared" ca="1" si="3"/>
        <v>0.53546034720749058</v>
      </c>
      <c r="P84" s="19">
        <v>0.7842820178317258</v>
      </c>
      <c r="Q84">
        <f t="shared" si="4"/>
        <v>0</v>
      </c>
      <c r="R84">
        <v>1</v>
      </c>
      <c r="S84">
        <v>2</v>
      </c>
      <c r="T84" t="s">
        <v>426</v>
      </c>
      <c r="U84" s="3">
        <v>1.0711212826024165E-4</v>
      </c>
      <c r="V84" s="2">
        <v>1700.16</v>
      </c>
      <c r="W84" s="20">
        <v>1.2035167697818301</v>
      </c>
      <c r="X84" t="s">
        <v>642</v>
      </c>
    </row>
    <row r="85" spans="1:24" x14ac:dyDescent="0.25">
      <c r="A85">
        <v>79</v>
      </c>
      <c r="B85" t="s">
        <v>596</v>
      </c>
      <c r="C85" s="3">
        <v>2.3268890161213624E-3</v>
      </c>
      <c r="D85" s="2">
        <v>36934.04</v>
      </c>
      <c r="E85" s="20">
        <v>1.2144095351858621</v>
      </c>
      <c r="F85" t="s">
        <v>610</v>
      </c>
      <c r="H85">
        <v>79</v>
      </c>
      <c r="I85" t="s">
        <v>348</v>
      </c>
      <c r="J85" s="3">
        <v>5.295780468985681E-4</v>
      </c>
      <c r="K85" s="2">
        <v>8405.84</v>
      </c>
      <c r="L85" s="20">
        <v>3.2650822598093194</v>
      </c>
      <c r="M85" t="s">
        <v>610</v>
      </c>
      <c r="O85" s="19">
        <f t="shared" ca="1" si="3"/>
        <v>0.60484465117877673</v>
      </c>
      <c r="P85" s="19">
        <v>0.91071092079442473</v>
      </c>
      <c r="Q85">
        <f t="shared" si="4"/>
        <v>1</v>
      </c>
      <c r="R85">
        <v>1</v>
      </c>
      <c r="S85">
        <v>4</v>
      </c>
      <c r="T85" t="s">
        <v>95</v>
      </c>
      <c r="U85" s="3">
        <v>1.0705164710368589E-4</v>
      </c>
      <c r="V85" s="2">
        <v>1699.2</v>
      </c>
      <c r="W85" s="20">
        <v>0.56977630445476413</v>
      </c>
      <c r="X85" t="s">
        <v>610</v>
      </c>
    </row>
    <row r="86" spans="1:24" x14ac:dyDescent="0.25">
      <c r="A86">
        <v>80</v>
      </c>
      <c r="B86" t="s">
        <v>179</v>
      </c>
      <c r="C86" s="3">
        <v>2.284237200508606E-3</v>
      </c>
      <c r="D86" s="2">
        <v>36257.040000000001</v>
      </c>
      <c r="E86" s="20">
        <v>1.5250444648164845</v>
      </c>
      <c r="F86" t="s">
        <v>642</v>
      </c>
      <c r="H86">
        <v>80</v>
      </c>
      <c r="I86" t="s">
        <v>87</v>
      </c>
      <c r="J86" s="3">
        <v>4.9600615391735886E-3</v>
      </c>
      <c r="K86" s="2">
        <v>78729.63</v>
      </c>
      <c r="L86" s="20">
        <v>3.2378474353499835</v>
      </c>
      <c r="M86" t="s">
        <v>642</v>
      </c>
      <c r="O86" s="19">
        <f t="shared" ca="1" si="3"/>
        <v>0.70311309337842631</v>
      </c>
      <c r="P86" s="19">
        <v>0.62581431166872137</v>
      </c>
      <c r="Q86">
        <f t="shared" si="4"/>
        <v>0</v>
      </c>
      <c r="R86">
        <v>1</v>
      </c>
      <c r="S86">
        <v>3</v>
      </c>
      <c r="T86" t="s">
        <v>114</v>
      </c>
      <c r="U86" s="3">
        <v>1.0660181850180246E-4</v>
      </c>
      <c r="V86" s="2">
        <v>1692.06</v>
      </c>
      <c r="W86" s="20">
        <v>0.90761776486131163</v>
      </c>
      <c r="X86" t="s">
        <v>642</v>
      </c>
    </row>
    <row r="87" spans="1:24" x14ac:dyDescent="0.25">
      <c r="A87">
        <v>81</v>
      </c>
      <c r="B87" t="s">
        <v>564</v>
      </c>
      <c r="C87" s="3">
        <v>2.2650193130130149E-3</v>
      </c>
      <c r="D87" s="2">
        <v>35952</v>
      </c>
      <c r="E87" s="20">
        <v>1.2428039776087874</v>
      </c>
      <c r="F87" t="s">
        <v>642</v>
      </c>
      <c r="H87">
        <v>81</v>
      </c>
      <c r="I87" t="s">
        <v>161</v>
      </c>
      <c r="J87" s="3">
        <v>2.0157248058588584E-3</v>
      </c>
      <c r="K87" s="2">
        <v>31995.02</v>
      </c>
      <c r="L87" s="20">
        <v>3.2244040726530998</v>
      </c>
      <c r="M87" t="s">
        <v>642</v>
      </c>
      <c r="O87" s="19">
        <f t="shared" ca="1" si="3"/>
        <v>0.56136425096745324</v>
      </c>
      <c r="P87" s="19">
        <v>0.87856558908627436</v>
      </c>
      <c r="Q87">
        <f t="shared" si="4"/>
        <v>1</v>
      </c>
      <c r="R87">
        <v>1</v>
      </c>
      <c r="S87">
        <v>3</v>
      </c>
      <c r="T87" t="s">
        <v>284</v>
      </c>
      <c r="U87" s="3">
        <v>1.0454986926323899E-4</v>
      </c>
      <c r="V87" s="2">
        <v>1659.49</v>
      </c>
      <c r="W87" s="20">
        <v>0.7513971906314536</v>
      </c>
      <c r="X87" t="s">
        <v>610</v>
      </c>
    </row>
    <row r="88" spans="1:24" x14ac:dyDescent="0.25">
      <c r="A88">
        <v>82</v>
      </c>
      <c r="B88" t="s">
        <v>135</v>
      </c>
      <c r="C88" s="3">
        <v>2.2591539008512017E-3</v>
      </c>
      <c r="D88" s="2">
        <v>35858.9</v>
      </c>
      <c r="E88" s="20">
        <v>0.96900913209680439</v>
      </c>
      <c r="F88" t="s">
        <v>610</v>
      </c>
      <c r="H88">
        <v>82</v>
      </c>
      <c r="I88" t="s">
        <v>271</v>
      </c>
      <c r="J88" s="3">
        <v>1.4136210320812757E-5</v>
      </c>
      <c r="K88" s="2">
        <v>224.38</v>
      </c>
      <c r="L88" s="20">
        <v>3.224267505855642</v>
      </c>
      <c r="M88" t="s">
        <v>642</v>
      </c>
      <c r="O88" s="19">
        <f t="shared" ca="1" si="3"/>
        <v>0.82071693741598672</v>
      </c>
      <c r="P88" s="19">
        <v>0.37671634736019366</v>
      </c>
      <c r="Q88">
        <f t="shared" si="4"/>
        <v>0</v>
      </c>
      <c r="R88">
        <v>1</v>
      </c>
      <c r="S88">
        <v>2</v>
      </c>
      <c r="T88" t="s">
        <v>214</v>
      </c>
      <c r="U88" s="3">
        <v>9.4205701456062557E-5</v>
      </c>
      <c r="V88" s="2">
        <v>1495.3</v>
      </c>
      <c r="W88" s="20">
        <v>1.0707966059335294</v>
      </c>
      <c r="X88" t="s">
        <v>642</v>
      </c>
    </row>
    <row r="89" spans="1:24" x14ac:dyDescent="0.25">
      <c r="A89">
        <v>83</v>
      </c>
      <c r="B89" t="s">
        <v>220</v>
      </c>
      <c r="C89" s="3">
        <v>2.2580646100211505E-3</v>
      </c>
      <c r="D89" s="2">
        <v>35841.61</v>
      </c>
      <c r="E89" s="20">
        <v>1.1957307656880318</v>
      </c>
      <c r="F89" t="s">
        <v>610</v>
      </c>
      <c r="H89">
        <v>83</v>
      </c>
      <c r="I89" t="s">
        <v>461</v>
      </c>
      <c r="J89" s="3">
        <v>8.1874097643982134E-4</v>
      </c>
      <c r="K89" s="2">
        <v>12995.64</v>
      </c>
      <c r="L89" s="20">
        <v>3.2157778409051541</v>
      </c>
      <c r="M89" t="s">
        <v>643</v>
      </c>
      <c r="O89" s="19">
        <f t="shared" ca="1" si="3"/>
        <v>4.7601507633178164E-3</v>
      </c>
      <c r="P89" s="19">
        <v>0.32882525445797417</v>
      </c>
      <c r="Q89">
        <f t="shared" si="4"/>
        <v>0</v>
      </c>
      <c r="R89">
        <v>1</v>
      </c>
      <c r="S89">
        <v>4</v>
      </c>
      <c r="T89" t="s">
        <v>571</v>
      </c>
      <c r="U89" s="3">
        <v>8.9478091051954401E-5</v>
      </c>
      <c r="V89" s="2">
        <v>1420.26</v>
      </c>
      <c r="W89" s="20">
        <v>0.35714016291662704</v>
      </c>
      <c r="X89" t="s">
        <v>642</v>
      </c>
    </row>
    <row r="90" spans="1:24" x14ac:dyDescent="0.25">
      <c r="A90">
        <v>84</v>
      </c>
      <c r="B90" t="s">
        <v>563</v>
      </c>
      <c r="C90" s="3">
        <v>2.2234454480134554E-3</v>
      </c>
      <c r="D90" s="2">
        <v>35292.11</v>
      </c>
      <c r="E90" s="20">
        <v>0.8103079426921298</v>
      </c>
      <c r="F90" t="s">
        <v>642</v>
      </c>
      <c r="H90">
        <v>84</v>
      </c>
      <c r="I90" t="s">
        <v>515</v>
      </c>
      <c r="J90" s="3">
        <v>2.5137480693485564E-4</v>
      </c>
      <c r="K90" s="2">
        <v>3990</v>
      </c>
      <c r="L90" s="20">
        <v>3.1734114252355403</v>
      </c>
      <c r="M90" t="s">
        <v>642</v>
      </c>
      <c r="O90" s="19">
        <f t="shared" ca="1" si="3"/>
        <v>0.93031226930514543</v>
      </c>
      <c r="P90" s="19">
        <v>0.76885255943388153</v>
      </c>
      <c r="Q90">
        <f t="shared" si="4"/>
        <v>0</v>
      </c>
      <c r="R90">
        <v>1</v>
      </c>
      <c r="S90">
        <v>2</v>
      </c>
      <c r="T90" t="s">
        <v>501</v>
      </c>
      <c r="U90" s="3">
        <v>8.9108903992145315E-5</v>
      </c>
      <c r="V90" s="2">
        <v>1414.4</v>
      </c>
      <c r="W90" s="20">
        <v>1.5557405881764155</v>
      </c>
      <c r="X90" t="s">
        <v>642</v>
      </c>
    </row>
    <row r="91" spans="1:24" x14ac:dyDescent="0.25">
      <c r="A91">
        <v>85</v>
      </c>
      <c r="B91" t="s">
        <v>270</v>
      </c>
      <c r="C91" s="3">
        <v>2.2138169738921886E-3</v>
      </c>
      <c r="D91" s="2">
        <v>35139.279999999999</v>
      </c>
      <c r="E91" s="20">
        <v>6.1388605873580904</v>
      </c>
      <c r="F91" t="s">
        <v>610</v>
      </c>
      <c r="H91">
        <v>85</v>
      </c>
      <c r="I91" t="s">
        <v>63</v>
      </c>
      <c r="J91" s="3">
        <v>1.350127787926635E-2</v>
      </c>
      <c r="K91" s="2">
        <v>214301.9</v>
      </c>
      <c r="L91" s="20">
        <v>3.1153038299958737</v>
      </c>
      <c r="M91" t="s">
        <v>610</v>
      </c>
      <c r="O91" s="19">
        <f t="shared" ca="1" si="3"/>
        <v>0.64187578794123679</v>
      </c>
      <c r="P91" s="19">
        <v>0.28249878685627094</v>
      </c>
      <c r="Q91">
        <f t="shared" si="4"/>
        <v>1</v>
      </c>
      <c r="R91">
        <v>1</v>
      </c>
      <c r="S91">
        <v>4</v>
      </c>
      <c r="T91" t="s">
        <v>305</v>
      </c>
      <c r="U91" s="3">
        <v>8.8357299619530569E-5</v>
      </c>
      <c r="V91" s="2">
        <v>1402.47</v>
      </c>
      <c r="W91" s="20">
        <v>0.24807101863588268</v>
      </c>
      <c r="X91" t="s">
        <v>610</v>
      </c>
    </row>
    <row r="92" spans="1:24" x14ac:dyDescent="0.25">
      <c r="A92">
        <v>86</v>
      </c>
      <c r="B92" t="s">
        <v>476</v>
      </c>
      <c r="C92" s="3">
        <v>2.1989934204276018E-3</v>
      </c>
      <c r="D92" s="2">
        <v>34903.99</v>
      </c>
      <c r="E92" s="20">
        <v>1.3207657476878079</v>
      </c>
      <c r="F92" t="s">
        <v>642</v>
      </c>
      <c r="H92">
        <v>86</v>
      </c>
      <c r="I92" t="s">
        <v>89</v>
      </c>
      <c r="J92" s="3">
        <v>2.3336049445472407E-3</v>
      </c>
      <c r="K92" s="2">
        <v>37040.639999999999</v>
      </c>
      <c r="L92" s="20">
        <v>3.0885646452343662</v>
      </c>
      <c r="M92" t="s">
        <v>642</v>
      </c>
      <c r="O92" s="19">
        <f t="shared" ca="1" si="3"/>
        <v>3.6934504137233981E-2</v>
      </c>
      <c r="P92" s="19">
        <v>0.2698538211526248</v>
      </c>
      <c r="Q92">
        <f t="shared" si="4"/>
        <v>0</v>
      </c>
      <c r="R92">
        <v>1</v>
      </c>
      <c r="S92">
        <v>3</v>
      </c>
      <c r="T92" t="s">
        <v>264</v>
      </c>
      <c r="U92" s="3">
        <v>8.3017947517342847E-5</v>
      </c>
      <c r="V92" s="2">
        <v>1317.72</v>
      </c>
      <c r="W92" s="20">
        <v>0.98499617279816298</v>
      </c>
      <c r="X92" t="s">
        <v>610</v>
      </c>
    </row>
    <row r="93" spans="1:24" x14ac:dyDescent="0.25">
      <c r="A93">
        <v>87</v>
      </c>
      <c r="B93" t="s">
        <v>129</v>
      </c>
      <c r="C93" s="3">
        <v>2.1366827088860354E-3</v>
      </c>
      <c r="D93" s="2">
        <v>33914.949999999997</v>
      </c>
      <c r="E93" s="20">
        <v>4.926274271359893</v>
      </c>
      <c r="F93" t="s">
        <v>643</v>
      </c>
      <c r="H93">
        <v>87</v>
      </c>
      <c r="I93" t="s">
        <v>344</v>
      </c>
      <c r="J93" s="3">
        <v>4.2840819226992938E-4</v>
      </c>
      <c r="K93" s="2">
        <v>6800</v>
      </c>
      <c r="L93" s="20">
        <v>3.087169406151185</v>
      </c>
      <c r="M93" t="s">
        <v>643</v>
      </c>
      <c r="O93" s="19">
        <f t="shared" ca="1" si="3"/>
        <v>0.12839893989399931</v>
      </c>
      <c r="P93" s="19">
        <v>0.33199070095563044</v>
      </c>
      <c r="Q93">
        <f t="shared" si="4"/>
        <v>0</v>
      </c>
      <c r="R93">
        <v>1</v>
      </c>
      <c r="S93">
        <v>4</v>
      </c>
      <c r="T93" t="s">
        <v>168</v>
      </c>
      <c r="U93" s="3">
        <v>8.2254372915826435E-5</v>
      </c>
      <c r="V93" s="2">
        <v>1305.5999999999999</v>
      </c>
      <c r="W93" s="20">
        <v>0.65453517274294148</v>
      </c>
      <c r="X93" t="s">
        <v>642</v>
      </c>
    </row>
    <row r="94" spans="1:24" x14ac:dyDescent="0.25">
      <c r="A94">
        <v>88</v>
      </c>
      <c r="B94" t="s">
        <v>399</v>
      </c>
      <c r="C94" s="3">
        <v>2.1092803348819467E-3</v>
      </c>
      <c r="D94" s="2">
        <v>33480</v>
      </c>
      <c r="E94" s="20">
        <v>2.7703650377946305</v>
      </c>
      <c r="F94" t="s">
        <v>643</v>
      </c>
      <c r="H94">
        <v>88</v>
      </c>
      <c r="I94" t="s">
        <v>384</v>
      </c>
      <c r="J94" s="3">
        <v>5.2535381612037722E-4</v>
      </c>
      <c r="K94" s="2">
        <v>8338.7900000000009</v>
      </c>
      <c r="L94" s="20">
        <v>3.0851248028970346</v>
      </c>
      <c r="M94" t="s">
        <v>642</v>
      </c>
      <c r="O94" s="19">
        <f t="shared" ca="1" si="3"/>
        <v>0.1729221434096746</v>
      </c>
      <c r="P94" s="19">
        <v>0.73669912071843036</v>
      </c>
      <c r="Q94">
        <f t="shared" si="4"/>
        <v>0</v>
      </c>
      <c r="R94">
        <v>1</v>
      </c>
      <c r="S94">
        <v>3</v>
      </c>
      <c r="T94" t="s">
        <v>491</v>
      </c>
      <c r="U94" s="3">
        <v>8.1415196868615342E-5</v>
      </c>
      <c r="V94" s="2">
        <v>1292.28</v>
      </c>
      <c r="W94" s="20">
        <v>0.98567345733957867</v>
      </c>
      <c r="X94" t="s">
        <v>610</v>
      </c>
    </row>
    <row r="95" spans="1:24" x14ac:dyDescent="0.25">
      <c r="A95">
        <v>89</v>
      </c>
      <c r="B95" t="s">
        <v>161</v>
      </c>
      <c r="C95" s="3">
        <v>2.0157248058588584E-3</v>
      </c>
      <c r="D95" s="2">
        <v>31995.02</v>
      </c>
      <c r="E95" s="20">
        <v>3.2244040726530998</v>
      </c>
      <c r="F95" t="s">
        <v>642</v>
      </c>
      <c r="H95">
        <v>89</v>
      </c>
      <c r="I95" t="s">
        <v>568</v>
      </c>
      <c r="J95" s="3">
        <v>2.4759662468626332E-4</v>
      </c>
      <c r="K95" s="2">
        <v>3930.03</v>
      </c>
      <c r="L95" s="20">
        <v>3.0440830989613792</v>
      </c>
      <c r="M95" t="s">
        <v>642</v>
      </c>
      <c r="O95" s="19">
        <f t="shared" ca="1" si="3"/>
        <v>0.92121742932704076</v>
      </c>
      <c r="P95" s="19">
        <v>0.70690892061632382</v>
      </c>
      <c r="Q95">
        <f t="shared" si="4"/>
        <v>0</v>
      </c>
      <c r="R95">
        <v>1</v>
      </c>
      <c r="S95">
        <v>1</v>
      </c>
      <c r="T95" t="s">
        <v>227</v>
      </c>
      <c r="U95" s="3">
        <v>7.2451385457414523E-5</v>
      </c>
      <c r="V95" s="2">
        <v>1150</v>
      </c>
      <c r="W95" s="20">
        <v>2.2040700549292591</v>
      </c>
      <c r="X95" t="s">
        <v>642</v>
      </c>
    </row>
    <row r="96" spans="1:24" x14ac:dyDescent="0.25">
      <c r="A96">
        <v>90</v>
      </c>
      <c r="B96" t="s">
        <v>244</v>
      </c>
      <c r="C96" s="3">
        <v>2.0156561345456856E-3</v>
      </c>
      <c r="D96" s="2">
        <v>31993.93</v>
      </c>
      <c r="E96" s="20">
        <v>1.4802676202385794</v>
      </c>
      <c r="F96" t="s">
        <v>642</v>
      </c>
      <c r="H96">
        <v>90</v>
      </c>
      <c r="I96" t="s">
        <v>341</v>
      </c>
      <c r="J96" s="3">
        <v>3.1752607191771239E-4</v>
      </c>
      <c r="K96" s="2">
        <v>5040</v>
      </c>
      <c r="L96" s="20">
        <v>3.0066360753377097</v>
      </c>
      <c r="M96" t="s">
        <v>610</v>
      </c>
      <c r="O96" s="19">
        <f t="shared" ca="1" si="3"/>
        <v>0.29870151089578578</v>
      </c>
      <c r="P96" s="19">
        <v>0.71854632999139001</v>
      </c>
      <c r="Q96">
        <f t="shared" si="4"/>
        <v>0</v>
      </c>
      <c r="R96">
        <v>1</v>
      </c>
      <c r="S96">
        <v>4</v>
      </c>
      <c r="T96" t="s">
        <v>116</v>
      </c>
      <c r="U96" s="3">
        <v>7.0172001869719513E-5</v>
      </c>
      <c r="V96" s="2">
        <v>1113.82</v>
      </c>
      <c r="W96" s="20">
        <v>0.5079518252509273</v>
      </c>
      <c r="X96" t="s">
        <v>642</v>
      </c>
    </row>
    <row r="97" spans="1:24" x14ac:dyDescent="0.25">
      <c r="A97">
        <v>91</v>
      </c>
      <c r="B97" t="s">
        <v>381</v>
      </c>
      <c r="C97" s="3">
        <v>1.9845379494857025E-3</v>
      </c>
      <c r="D97" s="2">
        <v>31500</v>
      </c>
      <c r="E97" s="20">
        <v>3.4054540021544093</v>
      </c>
      <c r="F97" t="s">
        <v>610</v>
      </c>
      <c r="H97">
        <v>91</v>
      </c>
      <c r="I97" t="s">
        <v>534</v>
      </c>
      <c r="J97" s="3">
        <v>1.7193413082417144E-3</v>
      </c>
      <c r="K97" s="2">
        <v>27290.61</v>
      </c>
      <c r="L97" s="20">
        <v>2.9913854628054359</v>
      </c>
      <c r="M97" t="s">
        <v>610</v>
      </c>
      <c r="O97" s="19">
        <f t="shared" ca="1" si="3"/>
        <v>0.36168875215590779</v>
      </c>
      <c r="P97" s="19">
        <v>0.46454558000300561</v>
      </c>
      <c r="Q97">
        <f t="shared" si="4"/>
        <v>0</v>
      </c>
      <c r="R97">
        <v>1</v>
      </c>
      <c r="S97">
        <v>3</v>
      </c>
      <c r="T97" t="s">
        <v>331</v>
      </c>
      <c r="U97" s="3">
        <v>6.4803039201301367E-5</v>
      </c>
      <c r="V97" s="2">
        <v>1028.5999999999999</v>
      </c>
      <c r="W97" s="20">
        <v>0.74331873096718148</v>
      </c>
      <c r="X97" t="s">
        <v>610</v>
      </c>
    </row>
    <row r="98" spans="1:24" x14ac:dyDescent="0.25">
      <c r="A98">
        <v>92</v>
      </c>
      <c r="B98" t="s">
        <v>153</v>
      </c>
      <c r="C98" s="3">
        <v>1.9691146245519372E-3</v>
      </c>
      <c r="D98" s="2">
        <v>31255.19</v>
      </c>
      <c r="E98" s="20">
        <v>0.58521499578518565</v>
      </c>
      <c r="F98" t="s">
        <v>642</v>
      </c>
      <c r="H98">
        <v>92</v>
      </c>
      <c r="I98" t="s">
        <v>142</v>
      </c>
      <c r="J98" s="3">
        <v>1.0143193964038035E-3</v>
      </c>
      <c r="K98" s="2">
        <v>16100</v>
      </c>
      <c r="L98" s="20">
        <v>2.9765261167057067</v>
      </c>
      <c r="M98" t="s">
        <v>642</v>
      </c>
      <c r="O98" s="19">
        <f t="shared" ca="1" si="3"/>
        <v>0.96826560265339623</v>
      </c>
      <c r="P98" s="19">
        <v>0.11495443554815632</v>
      </c>
      <c r="Q98">
        <f t="shared" si="4"/>
        <v>0</v>
      </c>
      <c r="R98">
        <v>1</v>
      </c>
      <c r="S98">
        <v>3</v>
      </c>
      <c r="T98" t="s">
        <v>243</v>
      </c>
      <c r="U98" s="3">
        <v>5.85911204133874E-5</v>
      </c>
      <c r="V98" s="2">
        <v>930</v>
      </c>
      <c r="W98" s="20">
        <v>0.84244700963016572</v>
      </c>
      <c r="X98" t="s">
        <v>642</v>
      </c>
    </row>
    <row r="99" spans="1:24" x14ac:dyDescent="0.25">
      <c r="A99">
        <v>93</v>
      </c>
      <c r="B99" t="s">
        <v>314</v>
      </c>
      <c r="C99" s="3">
        <v>1.9637053411124821E-3</v>
      </c>
      <c r="D99" s="2">
        <v>31169.33</v>
      </c>
      <c r="E99" s="20">
        <v>4.4798729798637096</v>
      </c>
      <c r="F99" t="s">
        <v>643</v>
      </c>
      <c r="H99">
        <v>93</v>
      </c>
      <c r="I99" t="s">
        <v>475</v>
      </c>
      <c r="J99" s="3">
        <v>2.6245356878936549E-4</v>
      </c>
      <c r="K99" s="2">
        <v>4165.8500000000004</v>
      </c>
      <c r="L99" s="20">
        <v>2.9720640179671522</v>
      </c>
      <c r="M99" t="s">
        <v>643</v>
      </c>
      <c r="O99" s="19">
        <f t="shared" ca="1" si="3"/>
        <v>0.37197503551162947</v>
      </c>
      <c r="P99" s="19">
        <v>0.89564628427160764</v>
      </c>
      <c r="Q99">
        <f t="shared" si="4"/>
        <v>1</v>
      </c>
      <c r="R99">
        <v>1</v>
      </c>
      <c r="S99">
        <v>4</v>
      </c>
      <c r="T99" t="s">
        <v>567</v>
      </c>
      <c r="U99" s="3">
        <v>5.1953313481393318E-5</v>
      </c>
      <c r="V99" s="2">
        <v>824.64</v>
      </c>
      <c r="W99" s="20">
        <v>0.51630999636859964</v>
      </c>
      <c r="X99" t="s">
        <v>610</v>
      </c>
    </row>
    <row r="100" spans="1:24" x14ac:dyDescent="0.25">
      <c r="A100">
        <v>94</v>
      </c>
      <c r="B100" t="s">
        <v>10</v>
      </c>
      <c r="C100" s="3">
        <v>1.9100239045849174E-3</v>
      </c>
      <c r="D100" s="2">
        <v>30317.26</v>
      </c>
      <c r="E100" s="20">
        <v>4.2762070057427932</v>
      </c>
      <c r="F100" t="s">
        <v>643</v>
      </c>
      <c r="H100">
        <v>94</v>
      </c>
      <c r="I100" t="s">
        <v>252</v>
      </c>
      <c r="J100" s="3">
        <v>2.7720530088054254E-5</v>
      </c>
      <c r="K100" s="2">
        <v>440</v>
      </c>
      <c r="L100" s="20">
        <v>2.8780178306286506</v>
      </c>
      <c r="M100" t="s">
        <v>610</v>
      </c>
      <c r="O100" s="19">
        <f t="shared" ca="1" si="3"/>
        <v>0.53412444400092085</v>
      </c>
      <c r="P100" s="19">
        <v>0.25912935468221043</v>
      </c>
      <c r="Q100">
        <f t="shared" si="4"/>
        <v>0</v>
      </c>
      <c r="R100">
        <v>1</v>
      </c>
      <c r="S100">
        <v>4</v>
      </c>
      <c r="T100" t="s">
        <v>310</v>
      </c>
      <c r="U100" s="3">
        <v>5.1613106975767202E-5</v>
      </c>
      <c r="V100" s="2">
        <v>819.24</v>
      </c>
      <c r="W100" s="20">
        <v>0.60235400687026497</v>
      </c>
      <c r="X100" t="s">
        <v>642</v>
      </c>
    </row>
    <row r="101" spans="1:24" x14ac:dyDescent="0.25">
      <c r="A101">
        <v>95</v>
      </c>
      <c r="B101" t="s">
        <v>133</v>
      </c>
      <c r="C101" s="3">
        <v>1.8513363923282693E-3</v>
      </c>
      <c r="D101" s="2">
        <v>29385.73</v>
      </c>
      <c r="E101" s="20">
        <v>1.9610896380226115</v>
      </c>
      <c r="F101" t="s">
        <v>610</v>
      </c>
      <c r="H101">
        <v>95</v>
      </c>
      <c r="I101" t="s">
        <v>193</v>
      </c>
      <c r="J101" s="3">
        <v>3.4937759100093417E-4</v>
      </c>
      <c r="K101" s="2">
        <v>5545.57</v>
      </c>
      <c r="L101" s="20">
        <v>2.8629286014082407</v>
      </c>
      <c r="M101" t="s">
        <v>642</v>
      </c>
      <c r="O101" s="19">
        <f t="shared" ca="1" si="3"/>
        <v>0.9207833282559249</v>
      </c>
      <c r="P101" s="19">
        <v>0.55816556591494348</v>
      </c>
      <c r="Q101">
        <f t="shared" si="4"/>
        <v>0</v>
      </c>
      <c r="R101">
        <v>1</v>
      </c>
      <c r="S101">
        <v>1</v>
      </c>
      <c r="T101" t="s">
        <v>333</v>
      </c>
      <c r="U101" s="3">
        <v>4.3568483141804362E-5</v>
      </c>
      <c r="V101" s="2">
        <v>691.55</v>
      </c>
      <c r="W101" s="20">
        <v>6.5320676301124019</v>
      </c>
      <c r="X101" t="s">
        <v>642</v>
      </c>
    </row>
    <row r="102" spans="1:24" x14ac:dyDescent="0.25">
      <c r="A102">
        <v>96</v>
      </c>
      <c r="B102" t="s">
        <v>259</v>
      </c>
      <c r="C102" s="3">
        <v>1.830626636304303E-3</v>
      </c>
      <c r="D102" s="2">
        <v>29057.01</v>
      </c>
      <c r="E102" s="20">
        <v>1.8039580030625741</v>
      </c>
      <c r="F102" t="s">
        <v>610</v>
      </c>
      <c r="H102">
        <v>96</v>
      </c>
      <c r="I102" t="s">
        <v>358</v>
      </c>
      <c r="J102" s="3">
        <v>9.4181130986211798E-5</v>
      </c>
      <c r="K102" s="2">
        <v>1494.91</v>
      </c>
      <c r="L102" s="20">
        <v>2.8611648608662867</v>
      </c>
      <c r="M102" t="s">
        <v>642</v>
      </c>
      <c r="O102" s="19">
        <f t="shared" ca="1" si="3"/>
        <v>5.0201993940346412E-5</v>
      </c>
      <c r="P102" s="19">
        <v>0.32585911285353497</v>
      </c>
      <c r="Q102">
        <f t="shared" si="4"/>
        <v>0</v>
      </c>
      <c r="R102">
        <v>1</v>
      </c>
      <c r="S102">
        <v>2</v>
      </c>
      <c r="T102" t="s">
        <v>82</v>
      </c>
      <c r="U102" s="3">
        <v>4.0451183530993174E-5</v>
      </c>
      <c r="V102" s="2">
        <v>642.07000000000005</v>
      </c>
      <c r="W102" s="20">
        <v>1.5265137466358545</v>
      </c>
      <c r="X102" t="s">
        <v>642</v>
      </c>
    </row>
    <row r="103" spans="1:24" x14ac:dyDescent="0.25">
      <c r="A103">
        <v>97</v>
      </c>
      <c r="B103" t="s">
        <v>221</v>
      </c>
      <c r="C103" s="3">
        <v>1.7972422979096213E-3</v>
      </c>
      <c r="D103" s="2">
        <v>28527.11</v>
      </c>
      <c r="E103" s="20">
        <v>0.88458442615229183</v>
      </c>
      <c r="F103" t="s">
        <v>610</v>
      </c>
      <c r="H103">
        <v>97</v>
      </c>
      <c r="I103" t="s">
        <v>22</v>
      </c>
      <c r="J103" s="3">
        <v>1.8613705942080975E-4</v>
      </c>
      <c r="K103" s="2">
        <v>2954.5</v>
      </c>
      <c r="L103" s="20">
        <v>2.8231474199901196</v>
      </c>
      <c r="M103" t="s">
        <v>642</v>
      </c>
      <c r="O103" s="19">
        <f t="shared" ca="1" si="3"/>
        <v>0.49527246441056283</v>
      </c>
      <c r="P103" s="19">
        <v>0.42412434508508456</v>
      </c>
      <c r="Q103">
        <f t="shared" si="4"/>
        <v>0</v>
      </c>
      <c r="R103">
        <v>1</v>
      </c>
      <c r="S103">
        <v>4</v>
      </c>
      <c r="T103" t="s">
        <v>20</v>
      </c>
      <c r="U103" s="3">
        <v>3.8934744532767114E-5</v>
      </c>
      <c r="V103" s="2">
        <v>618</v>
      </c>
      <c r="W103" s="20">
        <v>0.59345756250270076</v>
      </c>
      <c r="X103" t="s">
        <v>642</v>
      </c>
    </row>
    <row r="104" spans="1:24" x14ac:dyDescent="0.25">
      <c r="A104">
        <v>98</v>
      </c>
      <c r="B104" t="s">
        <v>127</v>
      </c>
      <c r="C104" s="3">
        <v>1.7870052321505123E-3</v>
      </c>
      <c r="D104" s="2">
        <v>28364.62</v>
      </c>
      <c r="E104" s="20">
        <v>0.77870940166176861</v>
      </c>
      <c r="F104" t="s">
        <v>642</v>
      </c>
      <c r="H104">
        <v>98</v>
      </c>
      <c r="I104" t="s">
        <v>33</v>
      </c>
      <c r="J104" s="3">
        <v>1.6082632541427385E-4</v>
      </c>
      <c r="K104" s="2">
        <v>2552.75</v>
      </c>
      <c r="L104" s="20">
        <v>2.7850237672089975</v>
      </c>
      <c r="M104" t="s">
        <v>642</v>
      </c>
      <c r="O104" s="19">
        <f t="shared" ca="1" si="3"/>
        <v>0.83431443930421612</v>
      </c>
      <c r="P104" s="19">
        <v>0.42948811095762818</v>
      </c>
      <c r="Q104">
        <f t="shared" si="4"/>
        <v>0</v>
      </c>
      <c r="R104">
        <v>1</v>
      </c>
      <c r="S104">
        <v>3</v>
      </c>
      <c r="T104" t="s">
        <v>589</v>
      </c>
      <c r="U104" s="3">
        <v>3.0794988879638457E-5</v>
      </c>
      <c r="V104" s="2">
        <v>488.8</v>
      </c>
      <c r="W104" s="20">
        <v>0.91338364916201531</v>
      </c>
      <c r="X104" t="s">
        <v>643</v>
      </c>
    </row>
    <row r="105" spans="1:24" x14ac:dyDescent="0.25">
      <c r="A105">
        <v>99</v>
      </c>
      <c r="B105" t="s">
        <v>162</v>
      </c>
      <c r="C105" s="3">
        <v>1.77151197587948E-3</v>
      </c>
      <c r="D105" s="2">
        <v>28118.7</v>
      </c>
      <c r="E105" s="20">
        <v>1.087906061236235</v>
      </c>
      <c r="F105" t="s">
        <v>642</v>
      </c>
      <c r="H105">
        <v>99</v>
      </c>
      <c r="I105" t="s">
        <v>399</v>
      </c>
      <c r="J105" s="3">
        <v>2.1092803348819467E-3</v>
      </c>
      <c r="K105" s="2">
        <v>33480</v>
      </c>
      <c r="L105" s="20">
        <v>2.7703650377946305</v>
      </c>
      <c r="M105" t="s">
        <v>643</v>
      </c>
      <c r="O105" s="19">
        <f t="shared" ca="1" si="3"/>
        <v>0.84990529417223315</v>
      </c>
      <c r="P105" s="19">
        <v>0.20116817213242177</v>
      </c>
      <c r="Q105">
        <f t="shared" si="4"/>
        <v>0</v>
      </c>
      <c r="R105">
        <v>1</v>
      </c>
      <c r="S105">
        <v>4</v>
      </c>
      <c r="T105" t="s">
        <v>164</v>
      </c>
      <c r="U105" s="3">
        <v>1.9278368652146821E-5</v>
      </c>
      <c r="V105" s="2">
        <v>306</v>
      </c>
      <c r="W105" s="20">
        <v>0.54911432883334743</v>
      </c>
      <c r="X105" t="s">
        <v>610</v>
      </c>
    </row>
    <row r="106" spans="1:24" x14ac:dyDescent="0.25">
      <c r="A106">
        <v>100</v>
      </c>
      <c r="B106" t="s">
        <v>556</v>
      </c>
      <c r="C106" s="3">
        <v>1.7401783266992668E-3</v>
      </c>
      <c r="D106" s="2">
        <v>27621.35</v>
      </c>
      <c r="E106" s="20">
        <v>1.8616096353607128</v>
      </c>
      <c r="F106" t="s">
        <v>642</v>
      </c>
      <c r="H106">
        <v>100</v>
      </c>
      <c r="I106" t="s">
        <v>553</v>
      </c>
      <c r="J106" s="3">
        <v>1.377445740316365E-3</v>
      </c>
      <c r="K106" s="2">
        <v>21863.8</v>
      </c>
      <c r="L106" s="20">
        <v>2.7692904362976942</v>
      </c>
      <c r="M106" t="s">
        <v>643</v>
      </c>
      <c r="O106" s="19">
        <f t="shared" ca="1" si="3"/>
        <v>0.6541112634994537</v>
      </c>
      <c r="P106" s="19">
        <v>0.58376817712483531</v>
      </c>
      <c r="Q106">
        <f t="shared" si="4"/>
        <v>0</v>
      </c>
      <c r="R106">
        <v>1</v>
      </c>
      <c r="S106">
        <v>3</v>
      </c>
      <c r="T106" t="s">
        <v>601</v>
      </c>
      <c r="U106" s="3">
        <v>1.237343661203149E-5</v>
      </c>
      <c r="V106" s="2">
        <v>196.4</v>
      </c>
      <c r="W106" s="20">
        <v>0.93845117330287986</v>
      </c>
      <c r="X106" t="s">
        <v>610</v>
      </c>
    </row>
    <row r="107" spans="1:24" x14ac:dyDescent="0.25">
      <c r="A107">
        <v>101</v>
      </c>
      <c r="B107" t="s">
        <v>389</v>
      </c>
      <c r="C107" s="3">
        <v>1.7234804873934989E-3</v>
      </c>
      <c r="D107" s="2">
        <v>27356.31</v>
      </c>
      <c r="E107" s="20">
        <v>0.63550529915882459</v>
      </c>
      <c r="F107" t="s">
        <v>610</v>
      </c>
      <c r="H107">
        <v>101</v>
      </c>
      <c r="I107" t="s">
        <v>146</v>
      </c>
      <c r="J107" s="3">
        <v>9.558801088938528E-4</v>
      </c>
      <c r="K107" s="2">
        <v>15172.41</v>
      </c>
      <c r="L107" s="20">
        <v>2.7620891840151232</v>
      </c>
      <c r="M107" t="s">
        <v>642</v>
      </c>
      <c r="O107" s="19">
        <f t="shared" ca="1" si="3"/>
        <v>0.33155640621414484</v>
      </c>
      <c r="P107" s="19">
        <v>0.25873925302934297</v>
      </c>
      <c r="Q107">
        <f t="shared" si="4"/>
        <v>0</v>
      </c>
      <c r="R107">
        <v>0</v>
      </c>
      <c r="S107">
        <v>1</v>
      </c>
      <c r="T107" t="s">
        <v>57</v>
      </c>
      <c r="U107" s="3">
        <v>7.9926730405296322E-3</v>
      </c>
      <c r="V107" s="2">
        <v>126865.4</v>
      </c>
      <c r="W107" s="20">
        <v>3.3393189863842605</v>
      </c>
      <c r="X107" t="s">
        <v>642</v>
      </c>
    </row>
    <row r="108" spans="1:24" x14ac:dyDescent="0.25">
      <c r="A108">
        <v>102</v>
      </c>
      <c r="B108" t="s">
        <v>265</v>
      </c>
      <c r="C108" s="3">
        <v>1.7215179998656741E-3</v>
      </c>
      <c r="D108" s="2">
        <v>27325.16</v>
      </c>
      <c r="E108" s="20">
        <v>6.9802966474591486</v>
      </c>
      <c r="F108" t="s">
        <v>642</v>
      </c>
      <c r="H108">
        <v>102</v>
      </c>
      <c r="I108" t="s">
        <v>447</v>
      </c>
      <c r="J108" s="3">
        <v>7.2496746324831349E-4</v>
      </c>
      <c r="K108" s="2">
        <v>11507.2</v>
      </c>
      <c r="L108" s="20">
        <v>2.7364859964124526</v>
      </c>
      <c r="M108" t="s">
        <v>642</v>
      </c>
      <c r="O108" s="19">
        <f t="shared" ca="1" si="3"/>
        <v>0.85457520071951709</v>
      </c>
      <c r="P108" s="19">
        <v>0.1619859583552673</v>
      </c>
      <c r="Q108">
        <f t="shared" si="4"/>
        <v>0</v>
      </c>
      <c r="R108">
        <v>0</v>
      </c>
      <c r="S108">
        <v>1</v>
      </c>
      <c r="T108" t="s">
        <v>55</v>
      </c>
      <c r="U108" s="3">
        <v>7.9655321215252387E-3</v>
      </c>
      <c r="V108" s="2">
        <v>126434.6</v>
      </c>
      <c r="W108" s="20">
        <v>6.4776486217373739</v>
      </c>
      <c r="X108" t="s">
        <v>642</v>
      </c>
    </row>
    <row r="109" spans="1:24" x14ac:dyDescent="0.25">
      <c r="A109">
        <v>103</v>
      </c>
      <c r="B109" t="s">
        <v>534</v>
      </c>
      <c r="C109" s="3">
        <v>1.7193413082417144E-3</v>
      </c>
      <c r="D109" s="2">
        <v>27290.61</v>
      </c>
      <c r="E109" s="20">
        <v>2.9913854628054359</v>
      </c>
      <c r="F109" t="s">
        <v>610</v>
      </c>
      <c r="H109">
        <v>103</v>
      </c>
      <c r="I109" t="s">
        <v>272</v>
      </c>
      <c r="J109" s="3">
        <v>5.3658126081808659E-4</v>
      </c>
      <c r="K109" s="2">
        <v>8517</v>
      </c>
      <c r="L109" s="20">
        <v>2.7312258287957207</v>
      </c>
      <c r="M109" t="s">
        <v>642</v>
      </c>
      <c r="O109" s="19">
        <f t="shared" ca="1" si="3"/>
        <v>0.87574954526306026</v>
      </c>
      <c r="P109" s="19">
        <v>0.87422298426457501</v>
      </c>
      <c r="Q109">
        <f t="shared" si="4"/>
        <v>1</v>
      </c>
      <c r="R109">
        <v>0</v>
      </c>
      <c r="S109">
        <v>1</v>
      </c>
      <c r="T109" t="s">
        <v>78</v>
      </c>
      <c r="U109" s="3">
        <v>7.880184389456403E-3</v>
      </c>
      <c r="V109" s="2">
        <v>125079.9</v>
      </c>
      <c r="W109" s="20">
        <v>6.047726989874449</v>
      </c>
      <c r="X109" t="s">
        <v>610</v>
      </c>
    </row>
    <row r="110" spans="1:24" x14ac:dyDescent="0.25">
      <c r="A110">
        <v>104</v>
      </c>
      <c r="B110" t="s">
        <v>541</v>
      </c>
      <c r="C110" s="3">
        <v>1.716959232690284E-3</v>
      </c>
      <c r="D110" s="2">
        <v>27252.799999999999</v>
      </c>
      <c r="E110" s="20">
        <v>2.4515689463735484</v>
      </c>
      <c r="F110" t="s">
        <v>610</v>
      </c>
      <c r="H110">
        <v>104</v>
      </c>
      <c r="I110" t="s">
        <v>408</v>
      </c>
      <c r="J110" s="3">
        <v>1.4145660501524597E-4</v>
      </c>
      <c r="K110" s="2">
        <v>2245.3000000000002</v>
      </c>
      <c r="L110" s="20">
        <v>2.7114104333691991</v>
      </c>
      <c r="M110" t="s">
        <v>642</v>
      </c>
      <c r="O110" s="19">
        <f t="shared" ca="1" si="3"/>
        <v>0.61625434426450887</v>
      </c>
      <c r="P110" s="19">
        <v>0.2135234038904873</v>
      </c>
      <c r="Q110">
        <f t="shared" si="4"/>
        <v>0</v>
      </c>
      <c r="R110">
        <v>0</v>
      </c>
      <c r="S110">
        <v>1</v>
      </c>
      <c r="T110" t="s">
        <v>60</v>
      </c>
      <c r="U110" s="3">
        <v>7.7111647573649671E-3</v>
      </c>
      <c r="V110" s="2">
        <v>122397.1</v>
      </c>
      <c r="W110" s="20">
        <v>2.2285213023007788</v>
      </c>
      <c r="X110" t="s">
        <v>642</v>
      </c>
    </row>
    <row r="111" spans="1:24" x14ac:dyDescent="0.25">
      <c r="A111">
        <v>105</v>
      </c>
      <c r="B111" t="s">
        <v>174</v>
      </c>
      <c r="C111" s="3">
        <v>1.7048126004153366E-3</v>
      </c>
      <c r="D111" s="2">
        <v>27060</v>
      </c>
      <c r="E111" s="20">
        <v>6.723861732952364</v>
      </c>
      <c r="F111" t="s">
        <v>643</v>
      </c>
      <c r="H111">
        <v>105</v>
      </c>
      <c r="I111" t="s">
        <v>603</v>
      </c>
      <c r="J111" s="3">
        <v>2.0601393951803957E-4</v>
      </c>
      <c r="K111" s="2">
        <v>3270</v>
      </c>
      <c r="L111" s="20">
        <v>2.6999690370523273</v>
      </c>
      <c r="M111" t="s">
        <v>610</v>
      </c>
      <c r="O111" s="19">
        <f t="shared" ca="1" si="3"/>
        <v>0.1124144721844893</v>
      </c>
      <c r="P111" s="19">
        <v>0.51631658085804732</v>
      </c>
      <c r="Q111">
        <f t="shared" si="4"/>
        <v>0</v>
      </c>
      <c r="R111">
        <v>0</v>
      </c>
      <c r="S111">
        <v>2</v>
      </c>
      <c r="T111" t="b">
        <v>1</v>
      </c>
      <c r="U111" s="3">
        <v>7.2316940886487466E-3</v>
      </c>
      <c r="V111" s="2">
        <v>114786.6</v>
      </c>
      <c r="W111" s="20">
        <v>1.3490165332343751</v>
      </c>
      <c r="X111" t="s">
        <v>642</v>
      </c>
    </row>
    <row r="112" spans="1:24" x14ac:dyDescent="0.25">
      <c r="A112">
        <v>106</v>
      </c>
      <c r="B112" t="s">
        <v>390</v>
      </c>
      <c r="C112" s="3">
        <v>1.6728709896093286E-3</v>
      </c>
      <c r="D112" s="2">
        <v>26553</v>
      </c>
      <c r="E112" s="20">
        <v>3.368100977323889</v>
      </c>
      <c r="F112" t="s">
        <v>642</v>
      </c>
      <c r="H112">
        <v>106</v>
      </c>
      <c r="I112" t="s">
        <v>411</v>
      </c>
      <c r="J112" s="3">
        <v>3.9547242245303621E-4</v>
      </c>
      <c r="K112" s="2">
        <v>6277.22</v>
      </c>
      <c r="L112" s="20">
        <v>2.660418413162867</v>
      </c>
      <c r="M112" t="s">
        <v>610</v>
      </c>
      <c r="O112" s="19">
        <f t="shared" ca="1" si="3"/>
        <v>0.28935649536440744</v>
      </c>
      <c r="P112" s="19">
        <v>0.46045863033228551</v>
      </c>
      <c r="Q112">
        <f t="shared" si="4"/>
        <v>0</v>
      </c>
      <c r="R112">
        <v>0</v>
      </c>
      <c r="S112">
        <v>1</v>
      </c>
      <c r="T112" t="s">
        <v>62</v>
      </c>
      <c r="U112" s="3">
        <v>7.213631643248189E-3</v>
      </c>
      <c r="V112" s="2">
        <v>114499.9</v>
      </c>
      <c r="W112" s="20">
        <v>11.500576435509231</v>
      </c>
      <c r="X112" t="s">
        <v>610</v>
      </c>
    </row>
    <row r="113" spans="1:24" x14ac:dyDescent="0.25">
      <c r="A113">
        <v>107</v>
      </c>
      <c r="B113" t="s">
        <v>487</v>
      </c>
      <c r="C113" s="3">
        <v>1.6541281311975194E-3</v>
      </c>
      <c r="D113" s="2">
        <v>26255.5</v>
      </c>
      <c r="E113" s="20">
        <v>1.5645779387806702</v>
      </c>
      <c r="F113" t="s">
        <v>642</v>
      </c>
      <c r="H113">
        <v>107</v>
      </c>
      <c r="I113" t="s">
        <v>102</v>
      </c>
      <c r="J113" s="3">
        <v>2.5609800725463159E-4</v>
      </c>
      <c r="K113" s="2">
        <v>4064.97</v>
      </c>
      <c r="L113" s="20">
        <v>2.6260174681516317</v>
      </c>
      <c r="M113" t="s">
        <v>610</v>
      </c>
      <c r="O113" s="19">
        <f t="shared" ca="1" si="3"/>
        <v>1.535021221921129E-2</v>
      </c>
      <c r="P113" s="19">
        <v>0.26772027849610502</v>
      </c>
      <c r="Q113">
        <f t="shared" si="4"/>
        <v>0</v>
      </c>
      <c r="R113">
        <v>0</v>
      </c>
      <c r="S113">
        <v>1</v>
      </c>
      <c r="T113" t="s">
        <v>83</v>
      </c>
      <c r="U113" s="3">
        <v>6.8411307200694858E-3</v>
      </c>
      <c r="V113" s="2">
        <v>108587.3</v>
      </c>
      <c r="W113" s="20">
        <v>3.4257374778121275</v>
      </c>
      <c r="X113" t="s">
        <v>642</v>
      </c>
    </row>
    <row r="114" spans="1:24" x14ac:dyDescent="0.25">
      <c r="A114">
        <v>108</v>
      </c>
      <c r="B114" t="s">
        <v>210</v>
      </c>
      <c r="C114" s="3">
        <v>1.6134829039559095E-3</v>
      </c>
      <c r="D114" s="2">
        <v>25610.35</v>
      </c>
      <c r="E114" s="20">
        <v>1.7844332380255088</v>
      </c>
      <c r="F114" t="s">
        <v>642</v>
      </c>
      <c r="H114">
        <v>108</v>
      </c>
      <c r="I114" t="s">
        <v>425</v>
      </c>
      <c r="J114" s="3">
        <v>3.474963750272312E-4</v>
      </c>
      <c r="K114" s="2">
        <v>5515.71</v>
      </c>
      <c r="L114" s="20">
        <v>2.5588636860244645</v>
      </c>
      <c r="M114" t="s">
        <v>642</v>
      </c>
      <c r="O114" s="19">
        <f t="shared" ca="1" si="3"/>
        <v>0.73123679023191179</v>
      </c>
      <c r="P114" s="19">
        <v>0.9167505057148132</v>
      </c>
      <c r="Q114">
        <f t="shared" si="4"/>
        <v>1</v>
      </c>
      <c r="R114">
        <v>0</v>
      </c>
      <c r="S114">
        <v>1</v>
      </c>
      <c r="T114" t="s">
        <v>79</v>
      </c>
      <c r="U114" s="3">
        <v>6.7180074656352029E-3</v>
      </c>
      <c r="V114" s="2">
        <v>106633</v>
      </c>
      <c r="W114" s="20">
        <v>5.5468393554528248</v>
      </c>
      <c r="X114" t="s">
        <v>610</v>
      </c>
    </row>
    <row r="115" spans="1:24" x14ac:dyDescent="0.25">
      <c r="A115">
        <v>109</v>
      </c>
      <c r="B115" t="s">
        <v>394</v>
      </c>
      <c r="C115" s="3">
        <v>1.5660436267945371E-3</v>
      </c>
      <c r="D115" s="2">
        <v>24857.360000000001</v>
      </c>
      <c r="E115" s="20">
        <v>0.93559730776806271</v>
      </c>
      <c r="F115" t="s">
        <v>610</v>
      </c>
      <c r="H115">
        <v>109</v>
      </c>
      <c r="I115" t="s">
        <v>382</v>
      </c>
      <c r="J115" s="3">
        <v>1.2600240949115571E-3</v>
      </c>
      <c r="K115" s="2">
        <v>20000</v>
      </c>
      <c r="L115" s="20">
        <v>2.5457263364554121</v>
      </c>
      <c r="M115" t="s">
        <v>642</v>
      </c>
      <c r="O115" s="19">
        <f t="shared" ca="1" si="3"/>
        <v>0.44110289254619206</v>
      </c>
      <c r="P115" s="19">
        <v>0.17448810950654303</v>
      </c>
      <c r="Q115">
        <f t="shared" si="4"/>
        <v>0</v>
      </c>
      <c r="R115">
        <v>0</v>
      </c>
      <c r="S115">
        <v>3</v>
      </c>
      <c r="T115" t="s">
        <v>85</v>
      </c>
      <c r="U115" s="3">
        <v>6.6832497009770677E-3</v>
      </c>
      <c r="V115" s="2">
        <v>106081.3</v>
      </c>
      <c r="W115" s="20">
        <v>0.91269246794628578</v>
      </c>
      <c r="X115" t="s">
        <v>642</v>
      </c>
    </row>
    <row r="116" spans="1:24" x14ac:dyDescent="0.25">
      <c r="A116">
        <v>110</v>
      </c>
      <c r="B116" t="s">
        <v>345</v>
      </c>
      <c r="C116" s="3">
        <v>1.5635292487131411E-3</v>
      </c>
      <c r="D116" s="2">
        <v>24817.45</v>
      </c>
      <c r="E116" s="20">
        <v>1.1318998597157408</v>
      </c>
      <c r="F116" t="s">
        <v>642</v>
      </c>
      <c r="H116">
        <v>110</v>
      </c>
      <c r="I116" t="s">
        <v>304</v>
      </c>
      <c r="J116" s="3">
        <v>1.0314815545885462E-3</v>
      </c>
      <c r="K116" s="2">
        <v>16372.41</v>
      </c>
      <c r="L116" s="20">
        <v>2.5256776713131575</v>
      </c>
      <c r="M116" t="s">
        <v>642</v>
      </c>
      <c r="O116" s="19">
        <f t="shared" ca="1" si="3"/>
        <v>0.76144606738337339</v>
      </c>
      <c r="P116" s="19">
        <v>0.56280432650960044</v>
      </c>
      <c r="Q116">
        <f t="shared" si="4"/>
        <v>0</v>
      </c>
      <c r="R116">
        <v>0</v>
      </c>
      <c r="S116">
        <v>4</v>
      </c>
      <c r="T116" t="s">
        <v>86</v>
      </c>
      <c r="U116" s="3">
        <v>6.5598177406395322E-3</v>
      </c>
      <c r="V116" s="2">
        <v>104122.1</v>
      </c>
      <c r="W116" s="20">
        <v>0.50862568433553446</v>
      </c>
      <c r="X116" t="s">
        <v>610</v>
      </c>
    </row>
    <row r="117" spans="1:24" x14ac:dyDescent="0.25">
      <c r="A117">
        <v>111</v>
      </c>
      <c r="B117" t="s">
        <v>511</v>
      </c>
      <c r="C117" s="3">
        <v>1.5399497878130137E-3</v>
      </c>
      <c r="D117" s="2">
        <v>24443.18</v>
      </c>
      <c r="E117" s="20">
        <v>1.7834700981109277</v>
      </c>
      <c r="F117" t="s">
        <v>610</v>
      </c>
      <c r="H117">
        <v>111</v>
      </c>
      <c r="I117" t="s">
        <v>541</v>
      </c>
      <c r="J117" s="3">
        <v>1.716959232690284E-3</v>
      </c>
      <c r="K117" s="2">
        <v>27252.799999999999</v>
      </c>
      <c r="L117" s="20">
        <v>2.4515689463735484</v>
      </c>
      <c r="M117" t="s">
        <v>610</v>
      </c>
      <c r="O117" s="19">
        <f t="shared" ca="1" si="3"/>
        <v>0.19409415554363263</v>
      </c>
      <c r="P117" s="19">
        <v>0.64891223080376725</v>
      </c>
      <c r="Q117">
        <f t="shared" si="4"/>
        <v>0</v>
      </c>
      <c r="R117">
        <v>0</v>
      </c>
      <c r="S117">
        <v>3</v>
      </c>
      <c r="T117" t="s">
        <v>67</v>
      </c>
      <c r="U117" s="3">
        <v>6.3848255943382143E-3</v>
      </c>
      <c r="V117" s="2">
        <v>101344.5</v>
      </c>
      <c r="W117" s="20">
        <v>0.99121013461197871</v>
      </c>
      <c r="X117" t="s">
        <v>642</v>
      </c>
    </row>
    <row r="118" spans="1:24" x14ac:dyDescent="0.25">
      <c r="A118">
        <v>112</v>
      </c>
      <c r="B118" t="s">
        <v>365</v>
      </c>
      <c r="C118" s="3">
        <v>1.5287903844164294E-3</v>
      </c>
      <c r="D118" s="2">
        <v>24266.05</v>
      </c>
      <c r="E118" s="20">
        <v>4.5956843911819707</v>
      </c>
      <c r="F118" t="s">
        <v>642</v>
      </c>
      <c r="H118">
        <v>112</v>
      </c>
      <c r="I118" t="s">
        <v>92</v>
      </c>
      <c r="J118" s="3">
        <v>3.1973092508019336E-3</v>
      </c>
      <c r="K118" s="2">
        <v>50749.97</v>
      </c>
      <c r="L118" s="20">
        <v>2.448380155555935</v>
      </c>
      <c r="M118" t="s">
        <v>610</v>
      </c>
      <c r="O118" s="19">
        <f t="shared" ca="1" si="3"/>
        <v>0.25088584193592622</v>
      </c>
      <c r="P118" s="19">
        <v>0.22847614981538011</v>
      </c>
      <c r="Q118">
        <f t="shared" si="4"/>
        <v>0</v>
      </c>
      <c r="R118">
        <v>0</v>
      </c>
      <c r="S118">
        <v>1</v>
      </c>
      <c r="T118" t="s">
        <v>61</v>
      </c>
      <c r="U118" s="3">
        <v>6.0071806227920349E-3</v>
      </c>
      <c r="V118" s="2">
        <v>95350.25</v>
      </c>
      <c r="W118" s="20">
        <v>5.2360459329895512</v>
      </c>
      <c r="X118" t="s">
        <v>643</v>
      </c>
    </row>
    <row r="119" spans="1:24" x14ac:dyDescent="0.25">
      <c r="A119">
        <v>113</v>
      </c>
      <c r="B119" t="s">
        <v>401</v>
      </c>
      <c r="C119" s="3">
        <v>1.4841943516252247E-3</v>
      </c>
      <c r="D119" s="2">
        <v>23558.19</v>
      </c>
      <c r="E119" s="20">
        <v>2.1775477394236393</v>
      </c>
      <c r="F119" t="s">
        <v>610</v>
      </c>
      <c r="H119">
        <v>113</v>
      </c>
      <c r="I119" t="s">
        <v>580</v>
      </c>
      <c r="J119" s="3">
        <v>5.3236018010013289E-4</v>
      </c>
      <c r="K119" s="2">
        <v>8450</v>
      </c>
      <c r="L119" s="20">
        <v>2.4453436749666553</v>
      </c>
      <c r="M119" t="s">
        <v>642</v>
      </c>
      <c r="O119" s="19">
        <f t="shared" ca="1" si="3"/>
        <v>0.33919441469990996</v>
      </c>
      <c r="P119" s="19">
        <v>0.79609316460284629</v>
      </c>
      <c r="Q119">
        <f t="shared" si="4"/>
        <v>0</v>
      </c>
      <c r="R119">
        <v>0</v>
      </c>
      <c r="S119">
        <v>2</v>
      </c>
      <c r="T119" t="s">
        <v>76</v>
      </c>
      <c r="U119" s="3">
        <v>5.9851226409865128E-3</v>
      </c>
      <c r="V119" s="2">
        <v>95000.13</v>
      </c>
      <c r="W119" s="20">
        <v>1.9036720420814346</v>
      </c>
      <c r="X119" t="s">
        <v>610</v>
      </c>
    </row>
    <row r="120" spans="1:24" x14ac:dyDescent="0.25">
      <c r="A120">
        <v>114</v>
      </c>
      <c r="B120" t="s">
        <v>108</v>
      </c>
      <c r="C120" s="3">
        <v>1.4369125774757159E-3</v>
      </c>
      <c r="D120" s="2">
        <v>22807.7</v>
      </c>
      <c r="E120" s="20">
        <v>0.77891572262134812</v>
      </c>
      <c r="F120" t="s">
        <v>610</v>
      </c>
      <c r="H120">
        <v>114</v>
      </c>
      <c r="I120" t="s">
        <v>521</v>
      </c>
      <c r="J120" s="3">
        <v>3.9985610928043825E-3</v>
      </c>
      <c r="K120" s="2">
        <v>63468.01</v>
      </c>
      <c r="L120" s="20">
        <v>2.4433881890603457</v>
      </c>
      <c r="M120" t="s">
        <v>610</v>
      </c>
      <c r="O120" s="19">
        <f t="shared" ca="1" si="3"/>
        <v>0.76692727480745537</v>
      </c>
      <c r="P120" s="19">
        <v>0.56955772549469919</v>
      </c>
      <c r="Q120">
        <f t="shared" si="4"/>
        <v>0</v>
      </c>
      <c r="R120">
        <v>0</v>
      </c>
      <c r="S120">
        <v>1</v>
      </c>
      <c r="T120" t="s">
        <v>84</v>
      </c>
      <c r="U120" s="3">
        <v>5.9155693109473953E-3</v>
      </c>
      <c r="V120" s="2">
        <v>93896.13</v>
      </c>
      <c r="W120" s="20">
        <v>4.2516049564618159</v>
      </c>
      <c r="X120" t="s">
        <v>610</v>
      </c>
    </row>
    <row r="121" spans="1:24" x14ac:dyDescent="0.25">
      <c r="A121">
        <v>115</v>
      </c>
      <c r="B121" t="s">
        <v>241</v>
      </c>
      <c r="C121" s="3">
        <v>1.4102177070009197E-3</v>
      </c>
      <c r="D121" s="2">
        <v>22383.98</v>
      </c>
      <c r="E121" s="20">
        <v>1.8124910575786266</v>
      </c>
      <c r="F121" t="s">
        <v>642</v>
      </c>
      <c r="H121">
        <v>115</v>
      </c>
      <c r="I121" t="s">
        <v>588</v>
      </c>
      <c r="J121" s="3">
        <v>1.2572848025292193E-3</v>
      </c>
      <c r="K121" s="2">
        <v>19956.52</v>
      </c>
      <c r="L121" s="20">
        <v>2.4424629901107058</v>
      </c>
      <c r="M121" t="s">
        <v>643</v>
      </c>
      <c r="O121" s="19">
        <f t="shared" ca="1" si="3"/>
        <v>0.57350198653618023</v>
      </c>
      <c r="P121" s="19">
        <v>5.6651976676961646E-2</v>
      </c>
      <c r="Q121">
        <f t="shared" si="4"/>
        <v>0</v>
      </c>
      <c r="R121">
        <v>0</v>
      </c>
      <c r="S121">
        <v>1</v>
      </c>
      <c r="T121" t="s">
        <v>87</v>
      </c>
      <c r="U121" s="3">
        <v>4.9600615391735886E-3</v>
      </c>
      <c r="V121" s="2">
        <v>78729.63</v>
      </c>
      <c r="W121" s="20">
        <v>3.2378474353499835</v>
      </c>
      <c r="X121" t="s">
        <v>642</v>
      </c>
    </row>
    <row r="122" spans="1:24" x14ac:dyDescent="0.25">
      <c r="A122">
        <v>116</v>
      </c>
      <c r="B122" t="s">
        <v>295</v>
      </c>
      <c r="C122" s="3">
        <v>1.4013257169631288E-3</v>
      </c>
      <c r="D122" s="2">
        <v>22242.84</v>
      </c>
      <c r="E122" s="20">
        <v>0.57577756286667481</v>
      </c>
      <c r="F122" t="s">
        <v>610</v>
      </c>
      <c r="H122">
        <v>116</v>
      </c>
      <c r="I122" t="s">
        <v>306</v>
      </c>
      <c r="J122" s="3">
        <v>1.1215474468807769E-4</v>
      </c>
      <c r="K122" s="2">
        <v>1780.2</v>
      </c>
      <c r="L122" s="20">
        <v>2.4249474540231217</v>
      </c>
      <c r="M122" t="s">
        <v>610</v>
      </c>
      <c r="O122" s="19">
        <f t="shared" ca="1" si="3"/>
        <v>4.5272303190348473E-2</v>
      </c>
      <c r="P122" s="19">
        <v>0.70600571139471269</v>
      </c>
      <c r="Q122">
        <f t="shared" si="4"/>
        <v>0</v>
      </c>
      <c r="R122">
        <v>0</v>
      </c>
      <c r="S122">
        <v>2</v>
      </c>
      <c r="T122" t="s">
        <v>80</v>
      </c>
      <c r="U122" s="3">
        <v>4.8416425846976576E-3</v>
      </c>
      <c r="V122" s="2">
        <v>76850</v>
      </c>
      <c r="W122" s="20">
        <v>1.2698095242753213</v>
      </c>
      <c r="X122" t="s">
        <v>642</v>
      </c>
    </row>
    <row r="123" spans="1:24" x14ac:dyDescent="0.25">
      <c r="A123">
        <v>117</v>
      </c>
      <c r="B123" t="s">
        <v>553</v>
      </c>
      <c r="C123" s="3">
        <v>1.377445740316365E-3</v>
      </c>
      <c r="D123" s="2">
        <v>21863.8</v>
      </c>
      <c r="E123" s="20">
        <v>2.7692904362976942</v>
      </c>
      <c r="F123" t="s">
        <v>643</v>
      </c>
      <c r="H123">
        <v>117</v>
      </c>
      <c r="I123" t="s">
        <v>31</v>
      </c>
      <c r="J123" s="3">
        <v>6.1121752805607776E-4</v>
      </c>
      <c r="K123" s="2">
        <v>9701.68</v>
      </c>
      <c r="L123" s="20">
        <v>2.4023543948662902</v>
      </c>
      <c r="M123" t="s">
        <v>642</v>
      </c>
      <c r="O123" s="19">
        <f t="shared" ca="1" si="3"/>
        <v>0.97313060166039966</v>
      </c>
      <c r="P123" s="19">
        <v>0.92329423646214703</v>
      </c>
      <c r="Q123">
        <f t="shared" si="4"/>
        <v>1</v>
      </c>
      <c r="R123">
        <v>0</v>
      </c>
      <c r="S123">
        <v>3</v>
      </c>
      <c r="T123" t="s">
        <v>1</v>
      </c>
      <c r="U123" s="3">
        <v>4.7890876097109441E-3</v>
      </c>
      <c r="V123" s="2">
        <v>76015.81</v>
      </c>
      <c r="W123" s="20">
        <v>1.0064799591538864</v>
      </c>
      <c r="X123" t="s">
        <v>642</v>
      </c>
    </row>
    <row r="124" spans="1:24" x14ac:dyDescent="0.25">
      <c r="A124">
        <v>118</v>
      </c>
      <c r="B124" t="s">
        <v>15</v>
      </c>
      <c r="C124" s="3">
        <v>1.3454549885706555E-3</v>
      </c>
      <c r="D124" s="2">
        <v>21356.02</v>
      </c>
      <c r="E124" s="20">
        <v>1.0251868038285574</v>
      </c>
      <c r="F124" t="s">
        <v>610</v>
      </c>
      <c r="H124">
        <v>118</v>
      </c>
      <c r="I124" t="s">
        <v>286</v>
      </c>
      <c r="J124" s="3">
        <v>1.0357398060172999E-4</v>
      </c>
      <c r="K124" s="2">
        <v>1644</v>
      </c>
      <c r="L124" s="20">
        <v>2.3841220948950204</v>
      </c>
      <c r="M124" t="s">
        <v>642</v>
      </c>
      <c r="O124" s="19">
        <f t="shared" ca="1" si="3"/>
        <v>3.529096381968122E-2</v>
      </c>
      <c r="P124" s="19">
        <v>0.61594850939763401</v>
      </c>
      <c r="Q124">
        <f t="shared" si="4"/>
        <v>0</v>
      </c>
      <c r="R124">
        <v>0</v>
      </c>
      <c r="S124">
        <v>3</v>
      </c>
      <c r="T124" t="s">
        <v>72</v>
      </c>
      <c r="U124" s="3">
        <v>4.788087780591632E-3</v>
      </c>
      <c r="V124" s="2">
        <v>75999.94</v>
      </c>
      <c r="W124" s="20">
        <v>0.85791380618975821</v>
      </c>
      <c r="X124" t="s">
        <v>642</v>
      </c>
    </row>
    <row r="125" spans="1:24" x14ac:dyDescent="0.25">
      <c r="A125">
        <v>119</v>
      </c>
      <c r="B125" t="s">
        <v>420</v>
      </c>
      <c r="C125" s="3">
        <v>1.3409806430096246E-3</v>
      </c>
      <c r="D125" s="2">
        <v>21285</v>
      </c>
      <c r="E125" s="20">
        <v>0.90617551910957495</v>
      </c>
      <c r="F125" t="s">
        <v>643</v>
      </c>
      <c r="H125">
        <v>119</v>
      </c>
      <c r="I125" t="s">
        <v>288</v>
      </c>
      <c r="J125" s="3">
        <v>2.1640913830105993E-4</v>
      </c>
      <c r="K125" s="2">
        <v>3435</v>
      </c>
      <c r="L125" s="20">
        <v>2.3792389067553068</v>
      </c>
      <c r="M125" t="s">
        <v>643</v>
      </c>
      <c r="O125" s="19">
        <f t="shared" ca="1" si="3"/>
        <v>0.72286835188354592</v>
      </c>
      <c r="P125" s="19">
        <v>0.11019498662847638</v>
      </c>
      <c r="Q125">
        <f t="shared" si="4"/>
        <v>0</v>
      </c>
      <c r="R125">
        <v>0</v>
      </c>
      <c r="S125">
        <v>1</v>
      </c>
      <c r="T125" t="s">
        <v>52</v>
      </c>
      <c r="U125" s="3">
        <v>4.7142068977985407E-3</v>
      </c>
      <c r="V125" s="2">
        <v>74827.25</v>
      </c>
      <c r="W125" s="20">
        <v>4.4064806560579823</v>
      </c>
      <c r="X125" t="s">
        <v>643</v>
      </c>
    </row>
    <row r="126" spans="1:24" x14ac:dyDescent="0.25">
      <c r="A126">
        <v>120</v>
      </c>
      <c r="B126" t="s">
        <v>176</v>
      </c>
      <c r="C126" s="3">
        <v>1.3163062211710189E-3</v>
      </c>
      <c r="D126" s="2">
        <v>20893.349999999999</v>
      </c>
      <c r="E126" s="20">
        <v>0.50292270633789704</v>
      </c>
      <c r="F126" t="s">
        <v>610</v>
      </c>
      <c r="H126">
        <v>120</v>
      </c>
      <c r="I126" t="s">
        <v>208</v>
      </c>
      <c r="J126" s="3">
        <v>5.7098747875374163E-4</v>
      </c>
      <c r="K126" s="2">
        <v>9063.1200000000008</v>
      </c>
      <c r="L126" s="20">
        <v>2.3770590480087179</v>
      </c>
      <c r="M126" t="s">
        <v>642</v>
      </c>
      <c r="O126" s="19">
        <f t="shared" ca="1" si="3"/>
        <v>0.5888058825251431</v>
      </c>
      <c r="P126" s="19">
        <v>0.26971552664741272</v>
      </c>
      <c r="Q126">
        <f t="shared" si="4"/>
        <v>0</v>
      </c>
      <c r="R126">
        <v>0</v>
      </c>
      <c r="S126">
        <v>2</v>
      </c>
      <c r="T126" t="s">
        <v>53</v>
      </c>
      <c r="U126" s="3">
        <v>4.4640801447296949E-3</v>
      </c>
      <c r="V126" s="2">
        <v>70857.06</v>
      </c>
      <c r="W126" s="20">
        <v>1.7957209433212642</v>
      </c>
      <c r="X126" t="s">
        <v>610</v>
      </c>
    </row>
    <row r="127" spans="1:24" x14ac:dyDescent="0.25">
      <c r="A127">
        <v>121</v>
      </c>
      <c r="B127" t="s">
        <v>367</v>
      </c>
      <c r="C127" s="3">
        <v>1.2814445045250535E-3</v>
      </c>
      <c r="D127" s="2">
        <v>20340</v>
      </c>
      <c r="E127" s="20">
        <v>1.5783014434707361</v>
      </c>
      <c r="F127" t="s">
        <v>642</v>
      </c>
      <c r="H127">
        <v>121</v>
      </c>
      <c r="I127" t="s">
        <v>340</v>
      </c>
      <c r="J127" s="3">
        <v>4.4306857261422537E-4</v>
      </c>
      <c r="K127" s="2">
        <v>7032.7</v>
      </c>
      <c r="L127" s="20">
        <v>2.3747456485901859</v>
      </c>
      <c r="M127" t="s">
        <v>642</v>
      </c>
      <c r="O127" s="19">
        <f t="shared" ca="1" si="3"/>
        <v>0.33065619853518113</v>
      </c>
      <c r="P127" s="19">
        <v>0.70693800023835907</v>
      </c>
      <c r="Q127">
        <f t="shared" si="4"/>
        <v>0</v>
      </c>
      <c r="R127">
        <v>0</v>
      </c>
      <c r="S127">
        <v>2</v>
      </c>
      <c r="T127" t="s">
        <v>130</v>
      </c>
      <c r="U127" s="3">
        <v>4.4593279638557356E-3</v>
      </c>
      <c r="V127" s="2">
        <v>70781.63</v>
      </c>
      <c r="W127" s="20">
        <v>1.6934606339162879</v>
      </c>
      <c r="X127" t="s">
        <v>610</v>
      </c>
    </row>
    <row r="128" spans="1:24" x14ac:dyDescent="0.25">
      <c r="A128">
        <v>122</v>
      </c>
      <c r="B128" t="s">
        <v>134</v>
      </c>
      <c r="C128" s="3">
        <v>1.2806929001524386E-3</v>
      </c>
      <c r="D128" s="2">
        <v>20328.07</v>
      </c>
      <c r="E128" s="20">
        <v>0.44416577114957473</v>
      </c>
      <c r="F128" t="s">
        <v>610</v>
      </c>
      <c r="H128">
        <v>122</v>
      </c>
      <c r="I128" t="s">
        <v>21</v>
      </c>
      <c r="J128" s="3">
        <v>3.1388901236775019E-4</v>
      </c>
      <c r="K128" s="2">
        <v>4982.2700000000004</v>
      </c>
      <c r="L128" s="20">
        <v>2.346098045761972</v>
      </c>
      <c r="M128" t="s">
        <v>642</v>
      </c>
      <c r="O128" s="19">
        <f t="shared" ca="1" si="3"/>
        <v>0.77335336693310641</v>
      </c>
      <c r="P128" s="19">
        <v>0.70911809301835993</v>
      </c>
      <c r="Q128">
        <f t="shared" si="4"/>
        <v>0</v>
      </c>
      <c r="R128">
        <v>0</v>
      </c>
      <c r="S128">
        <v>1</v>
      </c>
      <c r="T128" t="s">
        <v>560</v>
      </c>
      <c r="U128" s="3">
        <v>4.2822826082917599E-3</v>
      </c>
      <c r="V128" s="2">
        <v>67971.44</v>
      </c>
      <c r="W128" s="20">
        <v>5.955034267223895</v>
      </c>
      <c r="X128" t="s">
        <v>642</v>
      </c>
    </row>
    <row r="129" spans="1:24" x14ac:dyDescent="0.25">
      <c r="A129">
        <v>123</v>
      </c>
      <c r="B129" t="s">
        <v>382</v>
      </c>
      <c r="C129" s="3">
        <v>1.2600240949115571E-3</v>
      </c>
      <c r="D129" s="2">
        <v>20000</v>
      </c>
      <c r="E129" s="20">
        <v>2.5457263364554121</v>
      </c>
      <c r="F129" t="s">
        <v>642</v>
      </c>
      <c r="H129">
        <v>123</v>
      </c>
      <c r="I129" t="s">
        <v>472</v>
      </c>
      <c r="J129" s="3">
        <v>2.4012972189981746E-4</v>
      </c>
      <c r="K129" s="2">
        <v>3811.51</v>
      </c>
      <c r="L129" s="20">
        <v>2.3181448564566383</v>
      </c>
      <c r="M129" t="s">
        <v>642</v>
      </c>
      <c r="O129" s="19">
        <f t="shared" ca="1" si="3"/>
        <v>3.3793107567598235E-2</v>
      </c>
      <c r="P129" s="19">
        <v>0.3680401767626309</v>
      </c>
      <c r="Q129">
        <f t="shared" si="4"/>
        <v>0</v>
      </c>
      <c r="R129">
        <v>0</v>
      </c>
      <c r="S129">
        <v>2</v>
      </c>
      <c r="T129" t="s">
        <v>533</v>
      </c>
      <c r="U129" s="3">
        <v>4.0885595738075356E-3</v>
      </c>
      <c r="V129" s="2">
        <v>64896.53</v>
      </c>
      <c r="W129" s="20">
        <v>1.4036060199014724</v>
      </c>
      <c r="X129" t="s">
        <v>610</v>
      </c>
    </row>
    <row r="130" spans="1:24" x14ac:dyDescent="0.25">
      <c r="A130">
        <v>124</v>
      </c>
      <c r="B130" t="s">
        <v>588</v>
      </c>
      <c r="C130" s="3">
        <v>1.2572848025292193E-3</v>
      </c>
      <c r="D130" s="2">
        <v>19956.52</v>
      </c>
      <c r="E130" s="20">
        <v>2.4424629901107058</v>
      </c>
      <c r="F130" t="s">
        <v>643</v>
      </c>
      <c r="H130">
        <v>124</v>
      </c>
      <c r="I130" t="s">
        <v>380</v>
      </c>
      <c r="J130" s="3">
        <v>1.0284064657849146E-4</v>
      </c>
      <c r="K130" s="2">
        <v>1632.36</v>
      </c>
      <c r="L130" s="20">
        <v>2.3107696053588973</v>
      </c>
      <c r="M130" t="s">
        <v>642</v>
      </c>
      <c r="O130" s="19">
        <f t="shared" ca="1" si="3"/>
        <v>0.23366623046719903</v>
      </c>
      <c r="P130" s="19">
        <v>0.3583408425898057</v>
      </c>
      <c r="Q130">
        <f t="shared" si="4"/>
        <v>0</v>
      </c>
      <c r="R130">
        <v>0</v>
      </c>
      <c r="S130">
        <v>1</v>
      </c>
      <c r="T130" t="s">
        <v>521</v>
      </c>
      <c r="U130" s="3">
        <v>3.9985610928043825E-3</v>
      </c>
      <c r="V130" s="2">
        <v>63468.01</v>
      </c>
      <c r="W130" s="20">
        <v>2.4433881890603457</v>
      </c>
      <c r="X130" t="s">
        <v>610</v>
      </c>
    </row>
    <row r="131" spans="1:24" x14ac:dyDescent="0.25">
      <c r="A131">
        <v>125</v>
      </c>
      <c r="B131" t="s">
        <v>202</v>
      </c>
      <c r="C131" s="3">
        <v>1.2524639503420877E-3</v>
      </c>
      <c r="D131" s="2">
        <v>19880</v>
      </c>
      <c r="E131" s="20">
        <v>1.8834450673540042</v>
      </c>
      <c r="F131" t="s">
        <v>642</v>
      </c>
      <c r="H131">
        <v>125</v>
      </c>
      <c r="I131" t="s">
        <v>566</v>
      </c>
      <c r="J131" s="3">
        <v>6.0399885001632947E-5</v>
      </c>
      <c r="K131" s="2">
        <v>958.71</v>
      </c>
      <c r="L131" s="20">
        <v>2.2519731278774779</v>
      </c>
      <c r="M131" t="s">
        <v>642</v>
      </c>
      <c r="O131" s="19">
        <f t="shared" ca="1" si="3"/>
        <v>0.99923510266281179</v>
      </c>
      <c r="P131" s="19">
        <v>0.50276873389997523</v>
      </c>
      <c r="Q131">
        <f t="shared" si="4"/>
        <v>0</v>
      </c>
      <c r="R131">
        <v>0</v>
      </c>
      <c r="S131">
        <v>1</v>
      </c>
      <c r="T131" t="s">
        <v>37</v>
      </c>
      <c r="U131" s="3">
        <v>3.6077167388519566E-3</v>
      </c>
      <c r="V131" s="2">
        <v>57264.25</v>
      </c>
      <c r="W131" s="20">
        <v>4.4794055332901284</v>
      </c>
      <c r="X131" t="s">
        <v>642</v>
      </c>
    </row>
    <row r="132" spans="1:24" x14ac:dyDescent="0.25">
      <c r="A132">
        <v>126</v>
      </c>
      <c r="B132" t="s">
        <v>29</v>
      </c>
      <c r="C132" s="3">
        <v>1.2333871855451269E-3</v>
      </c>
      <c r="D132" s="2">
        <v>19577.2</v>
      </c>
      <c r="E132" s="20">
        <v>1.2861812383439579</v>
      </c>
      <c r="F132" t="s">
        <v>642</v>
      </c>
      <c r="H132">
        <v>126</v>
      </c>
      <c r="I132" t="s">
        <v>400</v>
      </c>
      <c r="J132" s="3">
        <v>1.9091255074052459E-4</v>
      </c>
      <c r="K132" s="2">
        <v>3030.3</v>
      </c>
      <c r="L132" s="20">
        <v>2.2359233781383758</v>
      </c>
      <c r="M132" t="s">
        <v>643</v>
      </c>
      <c r="O132" s="19">
        <f t="shared" ca="1" si="3"/>
        <v>0.50815531036186845</v>
      </c>
      <c r="P132" s="19">
        <v>6.4665501936472469E-2</v>
      </c>
      <c r="Q132">
        <f t="shared" si="4"/>
        <v>0</v>
      </c>
      <c r="R132">
        <v>0</v>
      </c>
      <c r="S132">
        <v>3</v>
      </c>
      <c r="T132" t="s">
        <v>7</v>
      </c>
      <c r="U132" s="3">
        <v>3.5167505593439118E-3</v>
      </c>
      <c r="V132" s="2">
        <v>55820.37</v>
      </c>
      <c r="W132" s="20">
        <v>0.89503423322907849</v>
      </c>
      <c r="X132" t="s">
        <v>642</v>
      </c>
    </row>
    <row r="133" spans="1:24" x14ac:dyDescent="0.25">
      <c r="A133">
        <v>127</v>
      </c>
      <c r="B133" t="s">
        <v>464</v>
      </c>
      <c r="C133" s="3">
        <v>1.2202747448014297E-3</v>
      </c>
      <c r="D133" s="2">
        <v>19369.07</v>
      </c>
      <c r="E133" s="20">
        <v>1.3420117229694291</v>
      </c>
      <c r="F133" t="s">
        <v>642</v>
      </c>
      <c r="H133">
        <v>127</v>
      </c>
      <c r="I133" t="s">
        <v>60</v>
      </c>
      <c r="J133" s="3">
        <v>7.7111647573649671E-3</v>
      </c>
      <c r="K133" s="2">
        <v>122397.1</v>
      </c>
      <c r="L133" s="20">
        <v>2.2285213023007788</v>
      </c>
      <c r="M133" t="s">
        <v>642</v>
      </c>
      <c r="O133" s="19">
        <f t="shared" ca="1" si="3"/>
        <v>0.37657478923918919</v>
      </c>
      <c r="P133" s="19">
        <v>0.22359531100797547</v>
      </c>
      <c r="Q133">
        <f t="shared" si="4"/>
        <v>0</v>
      </c>
      <c r="R133">
        <v>0</v>
      </c>
      <c r="S133">
        <v>1</v>
      </c>
      <c r="T133" t="s">
        <v>92</v>
      </c>
      <c r="U133" s="3">
        <v>3.1973092508019336E-3</v>
      </c>
      <c r="V133" s="2">
        <v>50749.97</v>
      </c>
      <c r="W133" s="20">
        <v>2.448380155555935</v>
      </c>
      <c r="X133" t="s">
        <v>610</v>
      </c>
    </row>
    <row r="134" spans="1:24" x14ac:dyDescent="0.25">
      <c r="A134">
        <v>128</v>
      </c>
      <c r="B134" t="s">
        <v>4</v>
      </c>
      <c r="C134" s="3">
        <v>1.1809588429799519E-3</v>
      </c>
      <c r="D134" s="2">
        <v>18745.02</v>
      </c>
      <c r="E134" s="20">
        <v>1.1979020217522671</v>
      </c>
      <c r="F134" t="s">
        <v>610</v>
      </c>
      <c r="H134">
        <v>128</v>
      </c>
      <c r="I134" t="s">
        <v>227</v>
      </c>
      <c r="J134" s="3">
        <v>7.2451385457414523E-5</v>
      </c>
      <c r="K134" s="2">
        <v>1150</v>
      </c>
      <c r="L134" s="20">
        <v>2.2040700549292591</v>
      </c>
      <c r="M134" t="s">
        <v>642</v>
      </c>
      <c r="O134" s="19">
        <f t="shared" ca="1" si="3"/>
        <v>0.72366645088250203</v>
      </c>
      <c r="P134" s="19">
        <v>0.9264634464973871</v>
      </c>
      <c r="Q134">
        <f t="shared" si="4"/>
        <v>1</v>
      </c>
      <c r="R134">
        <v>0</v>
      </c>
      <c r="S134">
        <v>1</v>
      </c>
      <c r="T134" t="s">
        <v>478</v>
      </c>
      <c r="U134" s="3">
        <v>3.1955004862136882E-3</v>
      </c>
      <c r="V134" s="2">
        <v>50721.26</v>
      </c>
      <c r="W134" s="20">
        <v>13.677017384103506</v>
      </c>
      <c r="X134" t="s">
        <v>642</v>
      </c>
    </row>
    <row r="135" spans="1:24" x14ac:dyDescent="0.25">
      <c r="A135">
        <v>129</v>
      </c>
      <c r="B135" t="s">
        <v>396</v>
      </c>
      <c r="C135" s="3">
        <v>1.171822408267748E-3</v>
      </c>
      <c r="D135" s="2">
        <v>18600</v>
      </c>
      <c r="E135" s="20">
        <v>4.5466389826870834</v>
      </c>
      <c r="F135" t="s">
        <v>610</v>
      </c>
      <c r="H135">
        <v>129</v>
      </c>
      <c r="I135" t="s">
        <v>312</v>
      </c>
      <c r="J135" s="3">
        <v>4.9644949339515345E-4</v>
      </c>
      <c r="K135" s="2">
        <v>7880</v>
      </c>
      <c r="L135" s="20">
        <v>2.2002851435518522</v>
      </c>
      <c r="M135" t="s">
        <v>643</v>
      </c>
      <c r="O135" s="19">
        <f t="shared" ca="1" si="3"/>
        <v>4.6336064332018201E-2</v>
      </c>
      <c r="P135" s="19">
        <v>0.3341528497970907</v>
      </c>
      <c r="Q135">
        <f t="shared" si="4"/>
        <v>0</v>
      </c>
      <c r="R135">
        <v>0</v>
      </c>
      <c r="S135">
        <v>1</v>
      </c>
      <c r="T135" t="s">
        <v>531</v>
      </c>
      <c r="U135" s="3">
        <v>3.1170469759801622E-3</v>
      </c>
      <c r="V135" s="2">
        <v>49475.99</v>
      </c>
      <c r="W135" s="20">
        <v>3.6232219014419877</v>
      </c>
      <c r="X135" t="s">
        <v>642</v>
      </c>
    </row>
    <row r="136" spans="1:24" x14ac:dyDescent="0.25">
      <c r="A136">
        <v>130</v>
      </c>
      <c r="B136" t="s">
        <v>352</v>
      </c>
      <c r="C136" s="3">
        <v>1.1667262408158782E-3</v>
      </c>
      <c r="D136" s="2">
        <v>18519.11</v>
      </c>
      <c r="E136" s="20">
        <v>1.6282860955269569</v>
      </c>
      <c r="F136" t="s">
        <v>610</v>
      </c>
      <c r="H136">
        <v>130</v>
      </c>
      <c r="I136" t="s">
        <v>303</v>
      </c>
      <c r="J136" s="3">
        <v>1.9303569134045053E-4</v>
      </c>
      <c r="K136" s="2">
        <v>3064</v>
      </c>
      <c r="L136" s="20">
        <v>2.1836301854090174</v>
      </c>
      <c r="M136" t="s">
        <v>643</v>
      </c>
      <c r="O136" s="19">
        <f t="shared" ref="O136:O199" ca="1" si="5">RAND()</f>
        <v>1.9552263986400198E-2</v>
      </c>
      <c r="P136" s="19">
        <v>0.49686956750217737</v>
      </c>
      <c r="Q136">
        <f t="shared" ref="Q136:Q199" si="6">IF(OR(J136&gt;=$Q$2,P136&gt;=$Q$3),1,0)</f>
        <v>0</v>
      </c>
      <c r="R136">
        <v>0</v>
      </c>
      <c r="S136">
        <v>1</v>
      </c>
      <c r="T136" t="s">
        <v>277</v>
      </c>
      <c r="U136" s="3">
        <v>3.0801018094932606E-3</v>
      </c>
      <c r="V136" s="2">
        <v>48889.57</v>
      </c>
      <c r="W136" s="20">
        <v>4.0707792251046637</v>
      </c>
      <c r="X136" t="s">
        <v>642</v>
      </c>
    </row>
    <row r="137" spans="1:24" x14ac:dyDescent="0.25">
      <c r="A137">
        <v>131</v>
      </c>
      <c r="B137" t="s">
        <v>267</v>
      </c>
      <c r="C137" s="3">
        <v>1.1610277818466406E-3</v>
      </c>
      <c r="D137" s="2">
        <v>18428.66</v>
      </c>
      <c r="E137" s="20">
        <v>4.9285271484511854</v>
      </c>
      <c r="F137" t="s">
        <v>642</v>
      </c>
      <c r="H137">
        <v>131</v>
      </c>
      <c r="I137" t="s">
        <v>466</v>
      </c>
      <c r="J137" s="3">
        <v>3.8610099324713152E-4</v>
      </c>
      <c r="K137" s="2">
        <v>6128.47</v>
      </c>
      <c r="L137" s="20">
        <v>2.1816722260392227</v>
      </c>
      <c r="M137" t="s">
        <v>642</v>
      </c>
      <c r="O137" s="19">
        <f t="shared" ca="1" si="5"/>
        <v>0.66064157566909065</v>
      </c>
      <c r="P137" s="19">
        <v>0.32841215789504896</v>
      </c>
      <c r="Q137">
        <f t="shared" si="6"/>
        <v>0</v>
      </c>
      <c r="R137">
        <v>0</v>
      </c>
      <c r="S137">
        <v>2</v>
      </c>
      <c r="T137" t="s">
        <v>187</v>
      </c>
      <c r="U137" s="3">
        <v>2.9675929980345129E-3</v>
      </c>
      <c r="V137" s="2">
        <v>47103.75</v>
      </c>
      <c r="W137" s="20">
        <v>1.6796384935505413</v>
      </c>
      <c r="X137" t="s">
        <v>610</v>
      </c>
    </row>
    <row r="138" spans="1:24" x14ac:dyDescent="0.25">
      <c r="A138">
        <v>132</v>
      </c>
      <c r="B138" t="s">
        <v>459</v>
      </c>
      <c r="C138" s="3">
        <v>1.1578758315732196E-3</v>
      </c>
      <c r="D138" s="2">
        <v>18378.63</v>
      </c>
      <c r="E138" s="20">
        <v>1.4738304227690575</v>
      </c>
      <c r="F138" t="s">
        <v>642</v>
      </c>
      <c r="H138">
        <v>132</v>
      </c>
      <c r="I138" t="s">
        <v>401</v>
      </c>
      <c r="J138" s="3">
        <v>1.4841943516252247E-3</v>
      </c>
      <c r="K138" s="2">
        <v>23558.19</v>
      </c>
      <c r="L138" s="20">
        <v>2.1775477394236393</v>
      </c>
      <c r="M138" t="s">
        <v>610</v>
      </c>
      <c r="O138" s="19">
        <f t="shared" ca="1" si="5"/>
        <v>0.50940735764346134</v>
      </c>
      <c r="P138" s="19">
        <v>0.42291667187461024</v>
      </c>
      <c r="Q138">
        <f t="shared" si="6"/>
        <v>0</v>
      </c>
      <c r="R138">
        <v>0</v>
      </c>
      <c r="S138">
        <v>1</v>
      </c>
      <c r="T138" t="s">
        <v>180</v>
      </c>
      <c r="U138" s="3">
        <v>2.948455752080996E-3</v>
      </c>
      <c r="V138" s="2">
        <v>46799.99</v>
      </c>
      <c r="W138" s="20">
        <v>12.148602884411211</v>
      </c>
      <c r="X138" t="s">
        <v>643</v>
      </c>
    </row>
    <row r="139" spans="1:24" x14ac:dyDescent="0.25">
      <c r="A139">
        <v>133</v>
      </c>
      <c r="B139" t="s">
        <v>13</v>
      </c>
      <c r="C139" s="3">
        <v>1.1216891995914544E-3</v>
      </c>
      <c r="D139" s="2">
        <v>17804.25</v>
      </c>
      <c r="E139" s="20">
        <v>1.2208549320502697</v>
      </c>
      <c r="F139" t="s">
        <v>643</v>
      </c>
      <c r="H139">
        <v>133</v>
      </c>
      <c r="I139" t="s">
        <v>351</v>
      </c>
      <c r="J139" s="3">
        <v>9.4501807118366774E-4</v>
      </c>
      <c r="K139" s="2">
        <v>15000</v>
      </c>
      <c r="L139" s="20">
        <v>2.1546832759229946</v>
      </c>
      <c r="M139" t="s">
        <v>610</v>
      </c>
      <c r="O139" s="19">
        <f t="shared" ca="1" si="5"/>
        <v>5.0652209761206657E-2</v>
      </c>
      <c r="P139" s="19">
        <v>0.52220852246293292</v>
      </c>
      <c r="Q139">
        <f t="shared" si="6"/>
        <v>0</v>
      </c>
      <c r="R139">
        <v>0</v>
      </c>
      <c r="S139">
        <v>2</v>
      </c>
      <c r="T139" t="s">
        <v>140</v>
      </c>
      <c r="U139" s="3">
        <v>2.9024888130745278E-3</v>
      </c>
      <c r="V139" s="2">
        <v>46070.37</v>
      </c>
      <c r="W139" s="20">
        <v>1.1206955583569611</v>
      </c>
      <c r="X139" t="s">
        <v>642</v>
      </c>
    </row>
    <row r="140" spans="1:24" x14ac:dyDescent="0.25">
      <c r="A140">
        <v>134</v>
      </c>
      <c r="B140" t="s">
        <v>428</v>
      </c>
      <c r="C140" s="3">
        <v>1.1158269374898786E-3</v>
      </c>
      <c r="D140" s="2">
        <v>17711.2</v>
      </c>
      <c r="E140" s="20">
        <v>3.9287217125138056</v>
      </c>
      <c r="F140" t="s">
        <v>610</v>
      </c>
      <c r="H140">
        <v>134</v>
      </c>
      <c r="I140" t="s">
        <v>26</v>
      </c>
      <c r="J140" s="3">
        <v>3.7009994726584962E-4</v>
      </c>
      <c r="K140" s="2">
        <v>5874.49</v>
      </c>
      <c r="L140" s="20">
        <v>2.1195386473246933</v>
      </c>
      <c r="M140" t="s">
        <v>610</v>
      </c>
      <c r="O140" s="19">
        <f t="shared" ca="1" si="5"/>
        <v>0.21044883669170722</v>
      </c>
      <c r="P140" s="19">
        <v>0.62699422617137324</v>
      </c>
      <c r="Q140">
        <f t="shared" si="6"/>
        <v>0</v>
      </c>
      <c r="R140">
        <v>0</v>
      </c>
      <c r="S140">
        <v>2</v>
      </c>
      <c r="T140" t="s">
        <v>38</v>
      </c>
      <c r="U140" s="3">
        <v>2.862627320819953E-3</v>
      </c>
      <c r="V140" s="2">
        <v>45437.66</v>
      </c>
      <c r="W140" s="20">
        <v>1.5774124839881263</v>
      </c>
      <c r="X140" t="s">
        <v>610</v>
      </c>
    </row>
    <row r="141" spans="1:24" x14ac:dyDescent="0.25">
      <c r="A141">
        <v>135</v>
      </c>
      <c r="B141" t="s">
        <v>23</v>
      </c>
      <c r="C141" s="3">
        <v>1.059944868880551E-3</v>
      </c>
      <c r="D141" s="2">
        <v>16824.2</v>
      </c>
      <c r="E141" s="20">
        <v>8.4039565660874604</v>
      </c>
      <c r="F141" t="s">
        <v>643</v>
      </c>
      <c r="H141">
        <v>135</v>
      </c>
      <c r="I141" t="s">
        <v>485</v>
      </c>
      <c r="J141" s="3">
        <v>7.4845431237746486E-5</v>
      </c>
      <c r="K141" s="2">
        <v>1188</v>
      </c>
      <c r="L141" s="20">
        <v>2.1062709430349451</v>
      </c>
      <c r="M141" t="s">
        <v>643</v>
      </c>
      <c r="O141" s="19">
        <f t="shared" ca="1" si="5"/>
        <v>9.5760898094981228E-2</v>
      </c>
      <c r="P141" s="19">
        <v>0.68668289174716302</v>
      </c>
      <c r="Q141">
        <f t="shared" si="6"/>
        <v>0</v>
      </c>
      <c r="R141">
        <v>0</v>
      </c>
      <c r="S141">
        <v>1</v>
      </c>
      <c r="T141" t="s">
        <v>325</v>
      </c>
      <c r="U141" s="3">
        <v>2.8573062390671411E-3</v>
      </c>
      <c r="V141" s="2">
        <v>45353.2</v>
      </c>
      <c r="W141" s="20">
        <v>3.3537824447238038</v>
      </c>
      <c r="X141" t="s">
        <v>610</v>
      </c>
    </row>
    <row r="142" spans="1:24" x14ac:dyDescent="0.25">
      <c r="A142">
        <v>136</v>
      </c>
      <c r="B142" t="s">
        <v>304</v>
      </c>
      <c r="C142" s="3">
        <v>1.0314815545885462E-3</v>
      </c>
      <c r="D142" s="2">
        <v>16372.41</v>
      </c>
      <c r="E142" s="20">
        <v>2.5256776713131575</v>
      </c>
      <c r="F142" t="s">
        <v>642</v>
      </c>
      <c r="H142">
        <v>136</v>
      </c>
      <c r="I142" t="s">
        <v>569</v>
      </c>
      <c r="J142" s="3">
        <v>2.184938481660911E-4</v>
      </c>
      <c r="K142" s="2">
        <v>3468.09</v>
      </c>
      <c r="L142" s="20">
        <v>2.076074047113925</v>
      </c>
      <c r="M142" t="s">
        <v>642</v>
      </c>
      <c r="O142" s="19">
        <f t="shared" ca="1" si="5"/>
        <v>0.49299942200653646</v>
      </c>
      <c r="P142" s="19">
        <v>0.50975854201136772</v>
      </c>
      <c r="Q142">
        <f t="shared" si="6"/>
        <v>0</v>
      </c>
      <c r="R142">
        <v>0</v>
      </c>
      <c r="S142">
        <v>3</v>
      </c>
      <c r="T142" t="s">
        <v>542</v>
      </c>
      <c r="U142" s="3">
        <v>2.7927778851185307E-3</v>
      </c>
      <c r="V142" s="2">
        <v>44328.959999999999</v>
      </c>
      <c r="W142" s="20">
        <v>0.82555244777853209</v>
      </c>
      <c r="X142" t="s">
        <v>642</v>
      </c>
    </row>
    <row r="143" spans="1:24" x14ac:dyDescent="0.25">
      <c r="A143">
        <v>137</v>
      </c>
      <c r="B143" t="s">
        <v>473</v>
      </c>
      <c r="C143" s="3">
        <v>1.0245123613195906E-3</v>
      </c>
      <c r="D143" s="2">
        <v>16261.79</v>
      </c>
      <c r="E143" s="20">
        <v>1.6945284842225086</v>
      </c>
      <c r="F143" t="s">
        <v>610</v>
      </c>
      <c r="H143">
        <v>137</v>
      </c>
      <c r="I143" t="s">
        <v>54</v>
      </c>
      <c r="J143" s="3">
        <v>9.193142096595195E-3</v>
      </c>
      <c r="K143" s="2">
        <v>145920.1</v>
      </c>
      <c r="L143" s="20">
        <v>2.0498399301155654</v>
      </c>
      <c r="M143" t="s">
        <v>610</v>
      </c>
      <c r="O143" s="19">
        <f t="shared" ca="1" si="5"/>
        <v>0.79943640331718313</v>
      </c>
      <c r="P143" s="19">
        <v>0.95016332478450061</v>
      </c>
      <c r="Q143">
        <f t="shared" si="6"/>
        <v>1</v>
      </c>
      <c r="R143">
        <v>0</v>
      </c>
      <c r="S143">
        <v>3</v>
      </c>
      <c r="T143" t="s">
        <v>283</v>
      </c>
      <c r="U143" s="3">
        <v>2.760670581144042E-3</v>
      </c>
      <c r="V143" s="2">
        <v>43819.33</v>
      </c>
      <c r="W143" s="20">
        <v>0.94200314808421315</v>
      </c>
      <c r="X143" t="s">
        <v>610</v>
      </c>
    </row>
    <row r="144" spans="1:24" x14ac:dyDescent="0.25">
      <c r="A144">
        <v>138</v>
      </c>
      <c r="B144" t="s">
        <v>142</v>
      </c>
      <c r="C144" s="3">
        <v>1.0143193964038035E-3</v>
      </c>
      <c r="D144" s="2">
        <v>16100</v>
      </c>
      <c r="E144" s="20">
        <v>2.9765261167057067</v>
      </c>
      <c r="F144" t="s">
        <v>642</v>
      </c>
      <c r="H144">
        <v>138</v>
      </c>
      <c r="I144" t="s">
        <v>27</v>
      </c>
      <c r="J144" s="3">
        <v>2.0691485674590135E-4</v>
      </c>
      <c r="K144" s="2">
        <v>3284.3</v>
      </c>
      <c r="L144" s="20">
        <v>2.045748576546925</v>
      </c>
      <c r="M144" t="s">
        <v>642</v>
      </c>
      <c r="O144" s="19">
        <f t="shared" ca="1" si="5"/>
        <v>0.12748797813276791</v>
      </c>
      <c r="P144" s="19">
        <v>0.12830924202285632</v>
      </c>
      <c r="Q144">
        <f t="shared" si="6"/>
        <v>0</v>
      </c>
      <c r="R144">
        <v>0</v>
      </c>
      <c r="S144">
        <v>2</v>
      </c>
      <c r="T144" t="s">
        <v>471</v>
      </c>
      <c r="U144" s="3">
        <v>2.5644022979880955E-3</v>
      </c>
      <c r="V144" s="2">
        <v>40704.019999999997</v>
      </c>
      <c r="W144" s="20">
        <v>1.0691541228355674</v>
      </c>
      <c r="X144" t="s">
        <v>643</v>
      </c>
    </row>
    <row r="145" spans="1:24" x14ac:dyDescent="0.25">
      <c r="A145">
        <v>139</v>
      </c>
      <c r="B145" t="s">
        <v>597</v>
      </c>
      <c r="C145" s="3">
        <v>1.0121130942136133E-3</v>
      </c>
      <c r="D145" s="2">
        <v>16064.98</v>
      </c>
      <c r="E145" s="20">
        <v>1.3214505456902479</v>
      </c>
      <c r="F145" t="s">
        <v>642</v>
      </c>
      <c r="H145">
        <v>139</v>
      </c>
      <c r="I145" t="s">
        <v>106</v>
      </c>
      <c r="J145" s="3">
        <v>3.2398369540413409E-4</v>
      </c>
      <c r="K145" s="2">
        <v>5142.5</v>
      </c>
      <c r="L145" s="20">
        <v>2.0328376912023685</v>
      </c>
      <c r="M145" t="s">
        <v>610</v>
      </c>
      <c r="O145" s="19">
        <f t="shared" ca="1" si="5"/>
        <v>0.79003010636493942</v>
      </c>
      <c r="P145" s="19">
        <v>0.66139682954700474</v>
      </c>
      <c r="Q145">
        <f t="shared" si="6"/>
        <v>0</v>
      </c>
      <c r="R145">
        <v>0</v>
      </c>
      <c r="S145">
        <v>3</v>
      </c>
      <c r="T145" t="s">
        <v>419</v>
      </c>
      <c r="U145" s="3">
        <v>2.5581154077665346E-3</v>
      </c>
      <c r="V145" s="2">
        <v>40604.230000000003</v>
      </c>
      <c r="W145" s="20">
        <v>1.0387216316238241</v>
      </c>
      <c r="X145" t="s">
        <v>643</v>
      </c>
    </row>
    <row r="146" spans="1:24" x14ac:dyDescent="0.25">
      <c r="A146">
        <v>140</v>
      </c>
      <c r="B146" t="s">
        <v>198</v>
      </c>
      <c r="C146" s="3">
        <v>1.0114074807204628E-3</v>
      </c>
      <c r="D146" s="2">
        <v>16053.78</v>
      </c>
      <c r="E146" s="20">
        <v>3.3711102767565335</v>
      </c>
      <c r="F146" t="s">
        <v>642</v>
      </c>
      <c r="H146">
        <v>140</v>
      </c>
      <c r="I146" t="s">
        <v>69</v>
      </c>
      <c r="J146" s="3">
        <v>1.3101402932625692E-2</v>
      </c>
      <c r="K146" s="2">
        <v>207954.8</v>
      </c>
      <c r="L146" s="20">
        <v>2.020913439759302</v>
      </c>
      <c r="M146" t="s">
        <v>642</v>
      </c>
      <c r="O146" s="19">
        <f t="shared" ca="1" si="5"/>
        <v>0.73703500931441601</v>
      </c>
      <c r="P146" s="19">
        <v>0.17425563157058654</v>
      </c>
      <c r="Q146">
        <f t="shared" si="6"/>
        <v>1</v>
      </c>
      <c r="R146">
        <v>0</v>
      </c>
      <c r="S146">
        <v>1</v>
      </c>
      <c r="T146" t="s">
        <v>565</v>
      </c>
      <c r="U146" s="3">
        <v>2.5420986114840665E-3</v>
      </c>
      <c r="V146" s="2">
        <v>40350</v>
      </c>
      <c r="W146" s="20">
        <v>16.814973202308508</v>
      </c>
      <c r="X146" t="s">
        <v>610</v>
      </c>
    </row>
    <row r="147" spans="1:24" x14ac:dyDescent="0.25">
      <c r="A147">
        <v>141</v>
      </c>
      <c r="B147" t="s">
        <v>192</v>
      </c>
      <c r="C147" s="3">
        <v>1.0111693361665244E-3</v>
      </c>
      <c r="D147" s="2">
        <v>16050</v>
      </c>
      <c r="E147" s="20">
        <v>1.5509140439953246</v>
      </c>
      <c r="F147" t="s">
        <v>610</v>
      </c>
      <c r="H147">
        <v>141</v>
      </c>
      <c r="I147" t="s">
        <v>101</v>
      </c>
      <c r="J147" s="3">
        <v>2.3111424950072524E-4</v>
      </c>
      <c r="K147" s="2">
        <v>3668.41</v>
      </c>
      <c r="L147" s="20">
        <v>2.0042309240996037</v>
      </c>
      <c r="M147" t="s">
        <v>642</v>
      </c>
      <c r="O147" s="19">
        <f t="shared" ca="1" si="5"/>
        <v>2.1715580424959691E-2</v>
      </c>
      <c r="P147" s="19">
        <v>0.39594969529323443</v>
      </c>
      <c r="Q147">
        <f t="shared" si="6"/>
        <v>0</v>
      </c>
      <c r="R147">
        <v>0</v>
      </c>
      <c r="S147">
        <v>4</v>
      </c>
      <c r="T147" t="s">
        <v>547</v>
      </c>
      <c r="U147" s="3">
        <v>2.5324298165917622E-3</v>
      </c>
      <c r="V147" s="2">
        <v>40196.53</v>
      </c>
      <c r="W147" s="20">
        <v>0.63491123553777962</v>
      </c>
      <c r="X147" t="s">
        <v>610</v>
      </c>
    </row>
    <row r="148" spans="1:24" x14ac:dyDescent="0.25">
      <c r="A148">
        <v>142</v>
      </c>
      <c r="B148" t="s">
        <v>508</v>
      </c>
      <c r="C148" s="3">
        <v>1.0038265457534275E-3</v>
      </c>
      <c r="D148" s="2">
        <v>15933.45</v>
      </c>
      <c r="E148" s="20">
        <v>1.4929193042422335</v>
      </c>
      <c r="F148" t="s">
        <v>642</v>
      </c>
      <c r="H148">
        <v>142</v>
      </c>
      <c r="I148" t="s">
        <v>559</v>
      </c>
      <c r="J148" s="3">
        <v>3.9498290309216306E-4</v>
      </c>
      <c r="K148" s="2">
        <v>6269.45</v>
      </c>
      <c r="L148" s="20">
        <v>1.9704699024390397</v>
      </c>
      <c r="M148" t="s">
        <v>642</v>
      </c>
      <c r="O148" s="19">
        <f t="shared" ca="1" si="5"/>
        <v>0.84256821951652749</v>
      </c>
      <c r="P148" s="19">
        <v>0.77774213249256097</v>
      </c>
      <c r="Q148">
        <f t="shared" si="6"/>
        <v>0</v>
      </c>
      <c r="R148">
        <v>0</v>
      </c>
      <c r="S148">
        <v>1</v>
      </c>
      <c r="T148" t="s">
        <v>434</v>
      </c>
      <c r="U148" s="3">
        <v>2.5200494498472089E-3</v>
      </c>
      <c r="V148" s="2">
        <v>40000.019999999997</v>
      </c>
      <c r="W148" s="20">
        <v>4.1170348923678963</v>
      </c>
      <c r="X148" t="s">
        <v>643</v>
      </c>
    </row>
    <row r="149" spans="1:24" x14ac:dyDescent="0.25">
      <c r="A149">
        <v>143</v>
      </c>
      <c r="B149" t="s">
        <v>205</v>
      </c>
      <c r="C149" s="3">
        <v>9.7479559060666512E-4</v>
      </c>
      <c r="D149" s="2">
        <v>15472.65</v>
      </c>
      <c r="E149" s="20">
        <v>1.4193000554230266</v>
      </c>
      <c r="F149" t="s">
        <v>642</v>
      </c>
      <c r="H149">
        <v>143</v>
      </c>
      <c r="I149" t="s">
        <v>169</v>
      </c>
      <c r="J149" s="3">
        <v>4.4609200042996562E-4</v>
      </c>
      <c r="K149" s="2">
        <v>7080.69</v>
      </c>
      <c r="L149" s="20">
        <v>1.9631501608073638</v>
      </c>
      <c r="M149" t="s">
        <v>643</v>
      </c>
      <c r="O149" s="19">
        <f t="shared" ca="1" si="5"/>
        <v>0.49276343451748938</v>
      </c>
      <c r="P149" s="19">
        <v>0.9432149108818616</v>
      </c>
      <c r="Q149">
        <f t="shared" si="6"/>
        <v>1</v>
      </c>
      <c r="R149">
        <v>0</v>
      </c>
      <c r="S149">
        <v>2</v>
      </c>
      <c r="T149" t="s">
        <v>503</v>
      </c>
      <c r="U149" s="3">
        <v>2.4772917922104799E-3</v>
      </c>
      <c r="V149" s="2">
        <v>39321.339999999997</v>
      </c>
      <c r="W149" s="20">
        <v>1.3109028125374846</v>
      </c>
      <c r="X149" t="s">
        <v>610</v>
      </c>
    </row>
    <row r="150" spans="1:24" x14ac:dyDescent="0.25">
      <c r="A150">
        <v>144</v>
      </c>
      <c r="B150" t="s">
        <v>146</v>
      </c>
      <c r="C150" s="3">
        <v>9.558801088938528E-4</v>
      </c>
      <c r="D150" s="2">
        <v>15172.41</v>
      </c>
      <c r="E150" s="20">
        <v>2.7620891840151232</v>
      </c>
      <c r="F150" t="s">
        <v>642</v>
      </c>
      <c r="H150">
        <v>144</v>
      </c>
      <c r="I150" t="s">
        <v>133</v>
      </c>
      <c r="J150" s="3">
        <v>1.8513363923282693E-3</v>
      </c>
      <c r="K150" s="2">
        <v>29385.73</v>
      </c>
      <c r="L150" s="20">
        <v>1.9610896380226115</v>
      </c>
      <c r="M150" t="s">
        <v>610</v>
      </c>
      <c r="O150" s="19">
        <f t="shared" ca="1" si="5"/>
        <v>0.59854496455975703</v>
      </c>
      <c r="P150" s="19">
        <v>0.45500865490135323</v>
      </c>
      <c r="Q150">
        <f t="shared" si="6"/>
        <v>0</v>
      </c>
      <c r="R150">
        <v>0</v>
      </c>
      <c r="S150">
        <v>2</v>
      </c>
      <c r="T150" t="s">
        <v>590</v>
      </c>
      <c r="U150" s="3">
        <v>2.3893944013855923E-3</v>
      </c>
      <c r="V150" s="2">
        <v>37926.17</v>
      </c>
      <c r="W150" s="20">
        <v>1.6964356403579719</v>
      </c>
      <c r="X150" t="s">
        <v>642</v>
      </c>
    </row>
    <row r="151" spans="1:24" x14ac:dyDescent="0.25">
      <c r="A151">
        <v>145</v>
      </c>
      <c r="B151" t="s">
        <v>351</v>
      </c>
      <c r="C151" s="3">
        <v>9.4501807118366774E-4</v>
      </c>
      <c r="D151" s="2">
        <v>15000</v>
      </c>
      <c r="E151" s="20">
        <v>2.1546832759229946</v>
      </c>
      <c r="F151" t="s">
        <v>610</v>
      </c>
      <c r="H151">
        <v>145</v>
      </c>
      <c r="I151" t="s">
        <v>120</v>
      </c>
      <c r="J151" s="3">
        <v>3.4927741908538868E-4</v>
      </c>
      <c r="K151" s="2">
        <v>5543.98</v>
      </c>
      <c r="L151" s="20">
        <v>1.9534558569884748</v>
      </c>
      <c r="M151" t="s">
        <v>642</v>
      </c>
      <c r="O151" s="19">
        <f t="shared" ca="1" si="5"/>
        <v>3.3913572198696396E-2</v>
      </c>
      <c r="P151" s="19">
        <v>6.5854311811237576E-2</v>
      </c>
      <c r="Q151">
        <f t="shared" si="6"/>
        <v>0</v>
      </c>
      <c r="R151">
        <v>0</v>
      </c>
      <c r="S151">
        <v>2</v>
      </c>
      <c r="T151" t="s">
        <v>8</v>
      </c>
      <c r="U151" s="3">
        <v>2.3621281099837537E-3</v>
      </c>
      <c r="V151" s="2">
        <v>37493.379999999997</v>
      </c>
      <c r="W151" s="20">
        <v>1.6678471178027363</v>
      </c>
      <c r="X151" t="s">
        <v>642</v>
      </c>
    </row>
    <row r="152" spans="1:24" x14ac:dyDescent="0.25">
      <c r="A152">
        <v>146</v>
      </c>
      <c r="B152" t="s">
        <v>497</v>
      </c>
      <c r="C152" s="3">
        <v>9.0419329050853332E-4</v>
      </c>
      <c r="D152" s="2">
        <v>14352</v>
      </c>
      <c r="E152" s="20">
        <v>7.0944072225336408</v>
      </c>
      <c r="F152" t="s">
        <v>610</v>
      </c>
      <c r="H152">
        <v>146</v>
      </c>
      <c r="I152" t="s">
        <v>232</v>
      </c>
      <c r="J152" s="3">
        <v>7.4845431237746486E-5</v>
      </c>
      <c r="K152" s="2">
        <v>1188</v>
      </c>
      <c r="L152" s="20">
        <v>1.9496696393111168</v>
      </c>
      <c r="M152" t="s">
        <v>642</v>
      </c>
      <c r="O152" s="19">
        <f t="shared" ca="1" si="5"/>
        <v>0.70154291193518958</v>
      </c>
      <c r="P152" s="19">
        <v>0.31949880840240963</v>
      </c>
      <c r="Q152">
        <f t="shared" si="6"/>
        <v>0</v>
      </c>
      <c r="R152">
        <v>0</v>
      </c>
      <c r="S152">
        <v>1</v>
      </c>
      <c r="T152" t="s">
        <v>89</v>
      </c>
      <c r="U152" s="3">
        <v>2.3336049445472407E-3</v>
      </c>
      <c r="V152" s="2">
        <v>37040.639999999999</v>
      </c>
      <c r="W152" s="20">
        <v>3.0885646452343662</v>
      </c>
      <c r="X152" t="s">
        <v>642</v>
      </c>
    </row>
    <row r="153" spans="1:24" x14ac:dyDescent="0.25">
      <c r="A153">
        <v>147</v>
      </c>
      <c r="B153" t="s">
        <v>235</v>
      </c>
      <c r="C153" s="3">
        <v>8.9270376079908227E-4</v>
      </c>
      <c r="D153" s="2">
        <v>14169.63</v>
      </c>
      <c r="E153" s="20">
        <v>1.0191550775207432</v>
      </c>
      <c r="F153" t="s">
        <v>610</v>
      </c>
      <c r="H153">
        <v>147</v>
      </c>
      <c r="I153" t="s">
        <v>496</v>
      </c>
      <c r="J153" s="3">
        <v>2.5855694427585148E-4</v>
      </c>
      <c r="K153" s="2">
        <v>4104</v>
      </c>
      <c r="L153" s="20">
        <v>1.9437119214331182</v>
      </c>
      <c r="M153" t="s">
        <v>610</v>
      </c>
      <c r="O153" s="19">
        <f t="shared" ca="1" si="5"/>
        <v>0.57005232707108933</v>
      </c>
      <c r="P153" s="19">
        <v>0.5641521096213884</v>
      </c>
      <c r="Q153">
        <f t="shared" si="6"/>
        <v>0</v>
      </c>
      <c r="R153">
        <v>0</v>
      </c>
      <c r="S153">
        <v>2</v>
      </c>
      <c r="T153" t="s">
        <v>596</v>
      </c>
      <c r="U153" s="3">
        <v>2.3268890161213624E-3</v>
      </c>
      <c r="V153" s="2">
        <v>36934.04</v>
      </c>
      <c r="W153" s="20">
        <v>1.2144095351858621</v>
      </c>
      <c r="X153" t="s">
        <v>610</v>
      </c>
    </row>
    <row r="154" spans="1:24" x14ac:dyDescent="0.25">
      <c r="A154">
        <v>148</v>
      </c>
      <c r="B154" t="s">
        <v>385</v>
      </c>
      <c r="C154" s="3">
        <v>8.7252510493112116E-4</v>
      </c>
      <c r="D154" s="2">
        <v>13849.34</v>
      </c>
      <c r="E154" s="20">
        <v>1.6691731570666759</v>
      </c>
      <c r="F154" t="s">
        <v>643</v>
      </c>
      <c r="H154">
        <v>148</v>
      </c>
      <c r="I154" t="s">
        <v>529</v>
      </c>
      <c r="J154" s="3">
        <v>1.9150224201694316E-4</v>
      </c>
      <c r="K154" s="2">
        <v>3039.66</v>
      </c>
      <c r="L154" s="20">
        <v>1.931878415326594</v>
      </c>
      <c r="M154" t="s">
        <v>642</v>
      </c>
      <c r="O154" s="19">
        <f t="shared" ca="1" si="5"/>
        <v>0.23927057556796794</v>
      </c>
      <c r="P154" s="19">
        <v>0.50178863306398025</v>
      </c>
      <c r="Q154">
        <f t="shared" si="6"/>
        <v>0</v>
      </c>
      <c r="R154">
        <v>0</v>
      </c>
      <c r="S154">
        <v>2</v>
      </c>
      <c r="T154" t="s">
        <v>179</v>
      </c>
      <c r="U154" s="3">
        <v>2.284237200508606E-3</v>
      </c>
      <c r="V154" s="2">
        <v>36257.040000000001</v>
      </c>
      <c r="W154" s="20">
        <v>1.5250444648164845</v>
      </c>
      <c r="X154" t="s">
        <v>642</v>
      </c>
    </row>
    <row r="155" spans="1:24" x14ac:dyDescent="0.25">
      <c r="A155">
        <v>149</v>
      </c>
      <c r="B155" t="s">
        <v>128</v>
      </c>
      <c r="C155" s="3">
        <v>8.4673619178056631E-4</v>
      </c>
      <c r="D155" s="2">
        <v>13440</v>
      </c>
      <c r="E155" s="20">
        <v>0.68601851392464452</v>
      </c>
      <c r="F155" t="s">
        <v>642</v>
      </c>
      <c r="H155">
        <v>149</v>
      </c>
      <c r="I155" t="s">
        <v>343</v>
      </c>
      <c r="J155" s="3">
        <v>7.1320387829821913E-4</v>
      </c>
      <c r="K155" s="2">
        <v>11320.48</v>
      </c>
      <c r="L155" s="20">
        <v>1.9309397632038185</v>
      </c>
      <c r="M155" t="s">
        <v>610</v>
      </c>
      <c r="O155" s="19">
        <f t="shared" ca="1" si="5"/>
        <v>0.39574240822292495</v>
      </c>
      <c r="P155" s="19">
        <v>0.48252538939307976</v>
      </c>
      <c r="Q155">
        <f t="shared" si="6"/>
        <v>0</v>
      </c>
      <c r="R155">
        <v>0</v>
      </c>
      <c r="S155">
        <v>3</v>
      </c>
      <c r="T155" t="s">
        <v>135</v>
      </c>
      <c r="U155" s="3">
        <v>2.2591539008512017E-3</v>
      </c>
      <c r="V155" s="2">
        <v>35858.9</v>
      </c>
      <c r="W155" s="20">
        <v>0.96900913209680439</v>
      </c>
      <c r="X155" t="s">
        <v>610</v>
      </c>
    </row>
    <row r="156" spans="1:24" x14ac:dyDescent="0.25">
      <c r="A156">
        <v>150</v>
      </c>
      <c r="B156" t="s">
        <v>461</v>
      </c>
      <c r="C156" s="3">
        <v>8.1874097643982134E-4</v>
      </c>
      <c r="D156" s="2">
        <v>12995.64</v>
      </c>
      <c r="E156" s="20">
        <v>3.2157778409051541</v>
      </c>
      <c r="F156" t="s">
        <v>643</v>
      </c>
      <c r="H156">
        <v>150</v>
      </c>
      <c r="I156" t="s">
        <v>118</v>
      </c>
      <c r="J156" s="3">
        <v>2.1622013468682318E-4</v>
      </c>
      <c r="K156" s="2">
        <v>3432</v>
      </c>
      <c r="L156" s="20">
        <v>1.9236837871907995</v>
      </c>
      <c r="M156" t="s">
        <v>642</v>
      </c>
      <c r="O156" s="19">
        <f t="shared" ca="1" si="5"/>
        <v>0.2428614019526969</v>
      </c>
      <c r="P156" s="19">
        <v>5.4879969720258881E-2</v>
      </c>
      <c r="Q156">
        <f t="shared" si="6"/>
        <v>0</v>
      </c>
      <c r="R156">
        <v>0</v>
      </c>
      <c r="S156">
        <v>2</v>
      </c>
      <c r="T156" t="s">
        <v>220</v>
      </c>
      <c r="U156" s="3">
        <v>2.2580646100211505E-3</v>
      </c>
      <c r="V156" s="2">
        <v>35841.61</v>
      </c>
      <c r="W156" s="20">
        <v>1.1957307656880318</v>
      </c>
      <c r="X156" t="s">
        <v>610</v>
      </c>
    </row>
    <row r="157" spans="1:24" x14ac:dyDescent="0.25">
      <c r="A157">
        <v>151</v>
      </c>
      <c r="B157" t="s">
        <v>99</v>
      </c>
      <c r="C157" s="3">
        <v>8.1854693272920493E-4</v>
      </c>
      <c r="D157" s="2">
        <v>12992.56</v>
      </c>
      <c r="E157" s="20">
        <v>0.72110340938670558</v>
      </c>
      <c r="F157" t="s">
        <v>610</v>
      </c>
      <c r="H157">
        <v>151</v>
      </c>
      <c r="I157" t="s">
        <v>269</v>
      </c>
      <c r="J157" s="3">
        <v>2.9470262547453185E-4</v>
      </c>
      <c r="K157" s="2">
        <v>4677.7299999999996</v>
      </c>
      <c r="L157" s="20">
        <v>1.9225960408182725</v>
      </c>
      <c r="M157" t="s">
        <v>642</v>
      </c>
      <c r="O157" s="19">
        <f t="shared" ca="1" si="5"/>
        <v>0.28477341904859577</v>
      </c>
      <c r="P157" s="19">
        <v>0.73104561459540485</v>
      </c>
      <c r="Q157">
        <f t="shared" si="6"/>
        <v>0</v>
      </c>
      <c r="R157">
        <v>0</v>
      </c>
      <c r="S157">
        <v>3</v>
      </c>
      <c r="T157" t="s">
        <v>563</v>
      </c>
      <c r="U157" s="3">
        <v>2.2234454480134554E-3</v>
      </c>
      <c r="V157" s="2">
        <v>35292.11</v>
      </c>
      <c r="W157" s="20">
        <v>0.8103079426921298</v>
      </c>
      <c r="X157" t="s">
        <v>642</v>
      </c>
    </row>
    <row r="158" spans="1:24" x14ac:dyDescent="0.25">
      <c r="A158">
        <v>152</v>
      </c>
      <c r="B158" t="s">
        <v>528</v>
      </c>
      <c r="C158" s="3">
        <v>8.1101513870187117E-4</v>
      </c>
      <c r="D158" s="2">
        <v>12873.01</v>
      </c>
      <c r="E158" s="20">
        <v>0.74316750294354261</v>
      </c>
      <c r="F158" t="s">
        <v>642</v>
      </c>
      <c r="H158">
        <v>152</v>
      </c>
      <c r="I158" t="s">
        <v>250</v>
      </c>
      <c r="J158" s="3">
        <v>7.5758948706557366E-4</v>
      </c>
      <c r="K158" s="2">
        <v>12025</v>
      </c>
      <c r="L158" s="20">
        <v>1.9152126977088799</v>
      </c>
      <c r="M158" t="s">
        <v>610</v>
      </c>
      <c r="O158" s="19">
        <f t="shared" ca="1" si="5"/>
        <v>0.59143591396073003</v>
      </c>
      <c r="P158" s="19">
        <v>0.2878409873982255</v>
      </c>
      <c r="Q158">
        <f t="shared" si="6"/>
        <v>0</v>
      </c>
      <c r="R158">
        <v>0</v>
      </c>
      <c r="S158">
        <v>1</v>
      </c>
      <c r="T158" t="s">
        <v>270</v>
      </c>
      <c r="U158" s="3">
        <v>2.2138169738921886E-3</v>
      </c>
      <c r="V158" s="2">
        <v>35139.279999999999</v>
      </c>
      <c r="W158" s="20">
        <v>6.1388605873580904</v>
      </c>
      <c r="X158" t="s">
        <v>610</v>
      </c>
    </row>
    <row r="159" spans="1:24" x14ac:dyDescent="0.25">
      <c r="A159">
        <v>153</v>
      </c>
      <c r="B159" t="s">
        <v>492</v>
      </c>
      <c r="C159" s="3">
        <v>8.0077114281024012E-4</v>
      </c>
      <c r="D159" s="2">
        <v>12710.41</v>
      </c>
      <c r="E159" s="20">
        <v>3.6621571628446237</v>
      </c>
      <c r="F159" t="s">
        <v>642</v>
      </c>
      <c r="H159">
        <v>153</v>
      </c>
      <c r="I159" t="s">
        <v>76</v>
      </c>
      <c r="J159" s="3">
        <v>5.9851226409865128E-3</v>
      </c>
      <c r="K159" s="2">
        <v>95000.13</v>
      </c>
      <c r="L159" s="20">
        <v>1.9036720420814346</v>
      </c>
      <c r="M159" t="s">
        <v>610</v>
      </c>
      <c r="O159" s="19">
        <f t="shared" ca="1" si="5"/>
        <v>0.89272994298248554</v>
      </c>
      <c r="P159" s="19">
        <v>0.16736698550840357</v>
      </c>
      <c r="Q159">
        <f t="shared" si="6"/>
        <v>0</v>
      </c>
      <c r="R159">
        <v>0</v>
      </c>
      <c r="S159">
        <v>2</v>
      </c>
      <c r="T159" t="s">
        <v>476</v>
      </c>
      <c r="U159" s="3">
        <v>2.1989934204276018E-3</v>
      </c>
      <c r="V159" s="2">
        <v>34903.99</v>
      </c>
      <c r="W159" s="20">
        <v>1.3207657476878079</v>
      </c>
      <c r="X159" t="s">
        <v>642</v>
      </c>
    </row>
    <row r="160" spans="1:24" x14ac:dyDescent="0.25">
      <c r="A160">
        <v>154</v>
      </c>
      <c r="B160" t="s">
        <v>149</v>
      </c>
      <c r="C160" s="3">
        <v>7.9381517979428093E-4</v>
      </c>
      <c r="D160" s="2">
        <v>12600</v>
      </c>
      <c r="E160" s="20">
        <v>0.62722368842673237</v>
      </c>
      <c r="F160" t="s">
        <v>642</v>
      </c>
      <c r="H160">
        <v>154</v>
      </c>
      <c r="I160" t="s">
        <v>196</v>
      </c>
      <c r="J160" s="3">
        <v>4.150204362614941E-4</v>
      </c>
      <c r="K160" s="2">
        <v>6587.5</v>
      </c>
      <c r="L160" s="20">
        <v>1.8987257856617452</v>
      </c>
      <c r="M160" t="s">
        <v>642</v>
      </c>
      <c r="O160" s="19">
        <f t="shared" ca="1" si="5"/>
        <v>0.72061002533709217</v>
      </c>
      <c r="P160" s="19">
        <v>0.14431153837460609</v>
      </c>
      <c r="Q160">
        <f t="shared" si="6"/>
        <v>0</v>
      </c>
      <c r="R160">
        <v>0</v>
      </c>
      <c r="S160">
        <v>1</v>
      </c>
      <c r="T160" t="s">
        <v>129</v>
      </c>
      <c r="U160" s="3">
        <v>2.1366827088860354E-3</v>
      </c>
      <c r="V160" s="2">
        <v>33914.949999999997</v>
      </c>
      <c r="W160" s="20">
        <v>4.926274271359893</v>
      </c>
      <c r="X160" t="s">
        <v>643</v>
      </c>
    </row>
    <row r="161" spans="1:24" x14ac:dyDescent="0.25">
      <c r="A161">
        <v>155</v>
      </c>
      <c r="B161" t="s">
        <v>436</v>
      </c>
      <c r="C161" s="3">
        <v>7.6609464970622669E-4</v>
      </c>
      <c r="D161" s="2">
        <v>12160</v>
      </c>
      <c r="E161" s="20">
        <v>1.0915835942526328</v>
      </c>
      <c r="F161" t="s">
        <v>610</v>
      </c>
      <c r="H161">
        <v>155</v>
      </c>
      <c r="I161" t="s">
        <v>202</v>
      </c>
      <c r="J161" s="3">
        <v>1.2524639503420877E-3</v>
      </c>
      <c r="K161" s="2">
        <v>19880</v>
      </c>
      <c r="L161" s="20">
        <v>1.8834450673540042</v>
      </c>
      <c r="M161" t="s">
        <v>642</v>
      </c>
      <c r="O161" s="19">
        <f t="shared" ca="1" si="5"/>
        <v>0.66143443141175939</v>
      </c>
      <c r="P161" s="19">
        <v>0.91502946490968662</v>
      </c>
      <c r="Q161">
        <f t="shared" si="6"/>
        <v>1</v>
      </c>
      <c r="R161">
        <v>0</v>
      </c>
      <c r="S161">
        <v>1</v>
      </c>
      <c r="T161" t="s">
        <v>399</v>
      </c>
      <c r="U161" s="3">
        <v>2.1092803348819467E-3</v>
      </c>
      <c r="V161" s="2">
        <v>33480</v>
      </c>
      <c r="W161" s="20">
        <v>2.7703650377946305</v>
      </c>
      <c r="X161" t="s">
        <v>643</v>
      </c>
    </row>
    <row r="162" spans="1:24" x14ac:dyDescent="0.25">
      <c r="A162">
        <v>156</v>
      </c>
      <c r="B162" t="s">
        <v>438</v>
      </c>
      <c r="C162" s="3">
        <v>7.5845890369106257E-4</v>
      </c>
      <c r="D162" s="2">
        <v>12038.8</v>
      </c>
      <c r="E162" s="20">
        <v>0.32210359536352545</v>
      </c>
      <c r="F162" t="s">
        <v>610</v>
      </c>
      <c r="H162">
        <v>156</v>
      </c>
      <c r="I162" t="s">
        <v>346</v>
      </c>
      <c r="J162" s="3">
        <v>4.3335567687859963E-4</v>
      </c>
      <c r="K162" s="2">
        <v>6878.53</v>
      </c>
      <c r="L162" s="20">
        <v>1.8638047897555536</v>
      </c>
      <c r="M162" t="s">
        <v>643</v>
      </c>
      <c r="O162" s="19">
        <f t="shared" ca="1" si="5"/>
        <v>0.81070038277729317</v>
      </c>
      <c r="P162" s="19">
        <v>0.54700320351013854</v>
      </c>
      <c r="Q162">
        <f t="shared" si="6"/>
        <v>0</v>
      </c>
      <c r="R162">
        <v>0</v>
      </c>
      <c r="S162">
        <v>2</v>
      </c>
      <c r="T162" t="s">
        <v>244</v>
      </c>
      <c r="U162" s="3">
        <v>2.0156561345456856E-3</v>
      </c>
      <c r="V162" s="2">
        <v>31993.93</v>
      </c>
      <c r="W162" s="20">
        <v>1.4802676202385794</v>
      </c>
      <c r="X162" t="s">
        <v>642</v>
      </c>
    </row>
    <row r="163" spans="1:24" x14ac:dyDescent="0.25">
      <c r="A163">
        <v>157</v>
      </c>
      <c r="B163" t="s">
        <v>250</v>
      </c>
      <c r="C163" s="3">
        <v>7.5758948706557366E-4</v>
      </c>
      <c r="D163" s="2">
        <v>12025</v>
      </c>
      <c r="E163" s="20">
        <v>1.9152126977088799</v>
      </c>
      <c r="F163" t="s">
        <v>610</v>
      </c>
      <c r="H163">
        <v>157</v>
      </c>
      <c r="I163" t="s">
        <v>242</v>
      </c>
      <c r="J163" s="3">
        <v>4.0514373739352982E-4</v>
      </c>
      <c r="K163" s="2">
        <v>6430.73</v>
      </c>
      <c r="L163" s="20">
        <v>1.8636653179086891</v>
      </c>
      <c r="M163" t="s">
        <v>610</v>
      </c>
      <c r="O163" s="19">
        <f t="shared" ca="1" si="5"/>
        <v>0.88962600363418054</v>
      </c>
      <c r="P163" s="19">
        <v>0.86928995778719209</v>
      </c>
      <c r="Q163">
        <f t="shared" si="6"/>
        <v>0</v>
      </c>
      <c r="R163">
        <v>0</v>
      </c>
      <c r="S163">
        <v>1</v>
      </c>
      <c r="T163" t="s">
        <v>381</v>
      </c>
      <c r="U163" s="3">
        <v>1.9845379494857025E-3</v>
      </c>
      <c r="V163" s="2">
        <v>31500</v>
      </c>
      <c r="W163" s="20">
        <v>3.4054540021544093</v>
      </c>
      <c r="X163" t="s">
        <v>610</v>
      </c>
    </row>
    <row r="164" spans="1:24" x14ac:dyDescent="0.25">
      <c r="A164">
        <v>158</v>
      </c>
      <c r="B164" t="s">
        <v>375</v>
      </c>
      <c r="C164" s="3">
        <v>7.4660396699408721E-4</v>
      </c>
      <c r="D164" s="2">
        <v>11850.63</v>
      </c>
      <c r="E164" s="20">
        <v>1.1693631306084509</v>
      </c>
      <c r="F164" t="s">
        <v>642</v>
      </c>
      <c r="H164">
        <v>158</v>
      </c>
      <c r="I164" t="s">
        <v>556</v>
      </c>
      <c r="J164" s="3">
        <v>1.7401783266992668E-3</v>
      </c>
      <c r="K164" s="2">
        <v>27621.35</v>
      </c>
      <c r="L164" s="20">
        <v>1.8616096353607128</v>
      </c>
      <c r="M164" t="s">
        <v>642</v>
      </c>
      <c r="O164" s="19">
        <f t="shared" ca="1" si="5"/>
        <v>0.29761623849763308</v>
      </c>
      <c r="P164" s="19">
        <v>5.0409833720606922E-2</v>
      </c>
      <c r="Q164">
        <f t="shared" si="6"/>
        <v>0</v>
      </c>
      <c r="R164">
        <v>0</v>
      </c>
      <c r="S164">
        <v>4</v>
      </c>
      <c r="T164" t="s">
        <v>153</v>
      </c>
      <c r="U164" s="3">
        <v>1.9691146245519372E-3</v>
      </c>
      <c r="V164" s="2">
        <v>31255.19</v>
      </c>
      <c r="W164" s="20">
        <v>0.58521499578518565</v>
      </c>
      <c r="X164" t="s">
        <v>642</v>
      </c>
    </row>
    <row r="165" spans="1:24" x14ac:dyDescent="0.25">
      <c r="A165">
        <v>159</v>
      </c>
      <c r="B165" t="s">
        <v>402</v>
      </c>
      <c r="C165" s="3">
        <v>7.4141392774714659E-4</v>
      </c>
      <c r="D165" s="2">
        <v>11768.25</v>
      </c>
      <c r="E165" s="20">
        <v>1.2977985093720059</v>
      </c>
      <c r="F165" t="s">
        <v>642</v>
      </c>
      <c r="H165">
        <v>159</v>
      </c>
      <c r="I165" t="s">
        <v>50</v>
      </c>
      <c r="J165" s="3">
        <v>1.308776947191875E-2</v>
      </c>
      <c r="K165" s="2">
        <v>207738.4</v>
      </c>
      <c r="L165" s="20">
        <v>1.8589526570757966</v>
      </c>
      <c r="M165" t="s">
        <v>642</v>
      </c>
      <c r="O165" s="19">
        <f t="shared" ca="1" si="5"/>
        <v>0.5804341621547251</v>
      </c>
      <c r="P165" s="19">
        <v>2.1904718917473143E-2</v>
      </c>
      <c r="Q165">
        <f t="shared" si="6"/>
        <v>1</v>
      </c>
      <c r="R165">
        <v>0</v>
      </c>
      <c r="S165">
        <v>1</v>
      </c>
      <c r="T165" t="s">
        <v>314</v>
      </c>
      <c r="U165" s="3">
        <v>1.9637053411124821E-3</v>
      </c>
      <c r="V165" s="2">
        <v>31169.33</v>
      </c>
      <c r="W165" s="20">
        <v>4.4798729798637096</v>
      </c>
      <c r="X165" t="s">
        <v>643</v>
      </c>
    </row>
    <row r="166" spans="1:24" x14ac:dyDescent="0.25">
      <c r="A166">
        <v>160</v>
      </c>
      <c r="B166" t="s">
        <v>440</v>
      </c>
      <c r="C166" s="3">
        <v>7.320336783725775E-4</v>
      </c>
      <c r="D166" s="2">
        <v>11619.36</v>
      </c>
      <c r="E166" s="20">
        <v>0.62262667439938002</v>
      </c>
      <c r="F166" t="s">
        <v>610</v>
      </c>
      <c r="H166">
        <v>160</v>
      </c>
      <c r="I166" t="s">
        <v>241</v>
      </c>
      <c r="J166" s="3">
        <v>1.4102177070009197E-3</v>
      </c>
      <c r="K166" s="2">
        <v>22383.98</v>
      </c>
      <c r="L166" s="20">
        <v>1.8124910575786266</v>
      </c>
      <c r="M166" t="s">
        <v>642</v>
      </c>
      <c r="O166" s="19">
        <f t="shared" ca="1" si="5"/>
        <v>0.3267085222953221</v>
      </c>
      <c r="P166" s="19">
        <v>0.38147683766276463</v>
      </c>
      <c r="Q166">
        <f t="shared" si="6"/>
        <v>0</v>
      </c>
      <c r="R166">
        <v>0</v>
      </c>
      <c r="S166">
        <v>1</v>
      </c>
      <c r="T166" t="s">
        <v>10</v>
      </c>
      <c r="U166" s="3">
        <v>1.9100239045849174E-3</v>
      </c>
      <c r="V166" s="2">
        <v>30317.26</v>
      </c>
      <c r="W166" s="20">
        <v>4.2762070057427932</v>
      </c>
      <c r="X166" t="s">
        <v>643</v>
      </c>
    </row>
    <row r="167" spans="1:24" x14ac:dyDescent="0.25">
      <c r="A167">
        <v>161</v>
      </c>
      <c r="B167" t="s">
        <v>447</v>
      </c>
      <c r="C167" s="3">
        <v>7.2496746324831349E-4</v>
      </c>
      <c r="D167" s="2">
        <v>11507.2</v>
      </c>
      <c r="E167" s="20">
        <v>2.7364859964124526</v>
      </c>
      <c r="F167" t="s">
        <v>642</v>
      </c>
      <c r="H167">
        <v>161</v>
      </c>
      <c r="I167" t="s">
        <v>453</v>
      </c>
      <c r="J167" s="3">
        <v>1.6802421305645612E-4</v>
      </c>
      <c r="K167" s="2">
        <v>2667</v>
      </c>
      <c r="L167" s="20">
        <v>1.8100745205033189</v>
      </c>
      <c r="M167" t="s">
        <v>610</v>
      </c>
      <c r="O167" s="19">
        <f t="shared" ca="1" si="5"/>
        <v>0.73797184450688591</v>
      </c>
      <c r="P167" s="19">
        <v>0.52580148110114122</v>
      </c>
      <c r="Q167">
        <f t="shared" si="6"/>
        <v>0</v>
      </c>
      <c r="R167">
        <v>0</v>
      </c>
      <c r="S167">
        <v>1</v>
      </c>
      <c r="T167" t="s">
        <v>133</v>
      </c>
      <c r="U167" s="3">
        <v>1.8513363923282693E-3</v>
      </c>
      <c r="V167" s="2">
        <v>29385.73</v>
      </c>
      <c r="W167" s="20">
        <v>1.9610896380226115</v>
      </c>
      <c r="X167" t="s">
        <v>610</v>
      </c>
    </row>
    <row r="168" spans="1:24" x14ac:dyDescent="0.25">
      <c r="A168">
        <v>162</v>
      </c>
      <c r="B168" t="s">
        <v>112</v>
      </c>
      <c r="C168" s="3">
        <v>7.2111115950583657E-4</v>
      </c>
      <c r="D168" s="2">
        <v>11445.99</v>
      </c>
      <c r="E168" s="20">
        <v>0.8023203804204776</v>
      </c>
      <c r="F168" t="s">
        <v>642</v>
      </c>
      <c r="H168">
        <v>162</v>
      </c>
      <c r="I168" t="s">
        <v>259</v>
      </c>
      <c r="J168" s="3">
        <v>1.830626636304303E-3</v>
      </c>
      <c r="K168" s="2">
        <v>29057.01</v>
      </c>
      <c r="L168" s="20">
        <v>1.8039580030625741</v>
      </c>
      <c r="M168" t="s">
        <v>610</v>
      </c>
      <c r="O168" s="19">
        <f t="shared" ca="1" si="5"/>
        <v>0.37088308528814917</v>
      </c>
      <c r="P168" s="19">
        <v>0.76402732626402314</v>
      </c>
      <c r="Q168">
        <f t="shared" si="6"/>
        <v>0</v>
      </c>
      <c r="R168">
        <v>0</v>
      </c>
      <c r="S168">
        <v>2</v>
      </c>
      <c r="T168" t="s">
        <v>259</v>
      </c>
      <c r="U168" s="3">
        <v>1.830626636304303E-3</v>
      </c>
      <c r="V168" s="2">
        <v>29057.01</v>
      </c>
      <c r="W168" s="20">
        <v>1.8039580030625741</v>
      </c>
      <c r="X168" t="s">
        <v>610</v>
      </c>
    </row>
    <row r="169" spans="1:24" x14ac:dyDescent="0.25">
      <c r="A169">
        <v>163</v>
      </c>
      <c r="B169" t="s">
        <v>343</v>
      </c>
      <c r="C169" s="3">
        <v>7.1320387829821913E-4</v>
      </c>
      <c r="D169" s="2">
        <v>11320.48</v>
      </c>
      <c r="E169" s="20">
        <v>1.9309397632038185</v>
      </c>
      <c r="F169" t="s">
        <v>610</v>
      </c>
      <c r="H169">
        <v>163</v>
      </c>
      <c r="I169" t="s">
        <v>25</v>
      </c>
      <c r="J169" s="3">
        <v>3.4558932855958252E-4</v>
      </c>
      <c r="K169" s="2">
        <v>5485.44</v>
      </c>
      <c r="L169" s="20">
        <v>1.803825908754447</v>
      </c>
      <c r="M169" t="s">
        <v>642</v>
      </c>
      <c r="O169" s="19">
        <f t="shared" ca="1" si="5"/>
        <v>0.56733687370093966</v>
      </c>
      <c r="P169" s="19">
        <v>0.46592031965955027</v>
      </c>
      <c r="Q169">
        <f t="shared" si="6"/>
        <v>0</v>
      </c>
      <c r="R169">
        <v>0</v>
      </c>
      <c r="S169">
        <v>3</v>
      </c>
      <c r="T169" t="s">
        <v>221</v>
      </c>
      <c r="U169" s="3">
        <v>1.7972422979096213E-3</v>
      </c>
      <c r="V169" s="2">
        <v>28527.11</v>
      </c>
      <c r="W169" s="20">
        <v>0.88458442615229183</v>
      </c>
      <c r="X169" t="s">
        <v>610</v>
      </c>
    </row>
    <row r="170" spans="1:24" x14ac:dyDescent="0.25">
      <c r="A170">
        <v>164</v>
      </c>
      <c r="B170" t="s">
        <v>275</v>
      </c>
      <c r="C170" s="3">
        <v>7.003711629035925E-4</v>
      </c>
      <c r="D170" s="2">
        <v>11116.79</v>
      </c>
      <c r="E170" s="20">
        <v>1.3277631599377491</v>
      </c>
      <c r="F170" t="s">
        <v>610</v>
      </c>
      <c r="H170">
        <v>164</v>
      </c>
      <c r="I170" t="s">
        <v>151</v>
      </c>
      <c r="J170" s="3">
        <v>6.064054960376105E-5</v>
      </c>
      <c r="K170" s="2">
        <v>962.53</v>
      </c>
      <c r="L170" s="20">
        <v>1.7994174742761426</v>
      </c>
      <c r="M170" t="s">
        <v>642</v>
      </c>
      <c r="O170" s="19">
        <f t="shared" ca="1" si="5"/>
        <v>0.95598090207304154</v>
      </c>
      <c r="P170" s="19">
        <v>0.60621466599989982</v>
      </c>
      <c r="Q170">
        <f t="shared" si="6"/>
        <v>0</v>
      </c>
      <c r="R170">
        <v>0</v>
      </c>
      <c r="S170">
        <v>3</v>
      </c>
      <c r="T170" t="s">
        <v>127</v>
      </c>
      <c r="U170" s="3">
        <v>1.7870052321505123E-3</v>
      </c>
      <c r="V170" s="2">
        <v>28364.62</v>
      </c>
      <c r="W170" s="20">
        <v>0.77870940166176861</v>
      </c>
      <c r="X170" t="s">
        <v>642</v>
      </c>
    </row>
    <row r="171" spans="1:24" x14ac:dyDescent="0.25">
      <c r="A171">
        <v>165</v>
      </c>
      <c r="B171" t="s">
        <v>463</v>
      </c>
      <c r="C171" s="3">
        <v>6.9086806117976945E-4</v>
      </c>
      <c r="D171" s="2">
        <v>10965.95</v>
      </c>
      <c r="E171" s="20">
        <v>0.73562829926536788</v>
      </c>
      <c r="F171" t="s">
        <v>610</v>
      </c>
      <c r="H171">
        <v>165</v>
      </c>
      <c r="I171" t="s">
        <v>53</v>
      </c>
      <c r="J171" s="3">
        <v>4.4640801447296949E-3</v>
      </c>
      <c r="K171" s="2">
        <v>70857.06</v>
      </c>
      <c r="L171" s="20">
        <v>1.7957209433212642</v>
      </c>
      <c r="M171" t="s">
        <v>610</v>
      </c>
      <c r="O171" s="19">
        <f t="shared" ca="1" si="5"/>
        <v>0.59265407070833909</v>
      </c>
      <c r="P171" s="19">
        <v>0.29936470326179487</v>
      </c>
      <c r="Q171">
        <f t="shared" si="6"/>
        <v>0</v>
      </c>
      <c r="R171">
        <v>0</v>
      </c>
      <c r="S171">
        <v>2</v>
      </c>
      <c r="T171" t="s">
        <v>162</v>
      </c>
      <c r="U171" s="3">
        <v>1.77151197587948E-3</v>
      </c>
      <c r="V171" s="2">
        <v>28118.7</v>
      </c>
      <c r="W171" s="20">
        <v>1.087906061236235</v>
      </c>
      <c r="X171" t="s">
        <v>642</v>
      </c>
    </row>
    <row r="172" spans="1:24" x14ac:dyDescent="0.25">
      <c r="A172">
        <v>166</v>
      </c>
      <c r="B172" t="s">
        <v>462</v>
      </c>
      <c r="C172" s="3">
        <v>6.7572887167940705E-4</v>
      </c>
      <c r="D172" s="2">
        <v>10725.65</v>
      </c>
      <c r="E172" s="20">
        <v>3.8167915841376283</v>
      </c>
      <c r="F172" t="s">
        <v>643</v>
      </c>
      <c r="H172">
        <v>166</v>
      </c>
      <c r="I172" t="s">
        <v>228</v>
      </c>
      <c r="J172" s="3">
        <v>1.132717560482168E-4</v>
      </c>
      <c r="K172" s="2">
        <v>1797.93</v>
      </c>
      <c r="L172" s="20">
        <v>1.7918377516444091</v>
      </c>
      <c r="M172" t="s">
        <v>642</v>
      </c>
      <c r="O172" s="19">
        <f t="shared" ca="1" si="5"/>
        <v>0.38214196081870799</v>
      </c>
      <c r="P172" s="19">
        <v>0.61509285461669205</v>
      </c>
      <c r="Q172">
        <f t="shared" si="6"/>
        <v>0</v>
      </c>
      <c r="R172">
        <v>0</v>
      </c>
      <c r="S172">
        <v>2</v>
      </c>
      <c r="T172" t="s">
        <v>556</v>
      </c>
      <c r="U172" s="3">
        <v>1.7401783266992668E-3</v>
      </c>
      <c r="V172" s="2">
        <v>27621.35</v>
      </c>
      <c r="W172" s="20">
        <v>1.8616096353607128</v>
      </c>
      <c r="X172" t="s">
        <v>642</v>
      </c>
    </row>
    <row r="173" spans="1:24" x14ac:dyDescent="0.25">
      <c r="A173">
        <v>167</v>
      </c>
      <c r="B173" t="s">
        <v>454</v>
      </c>
      <c r="C173" s="3">
        <v>6.7156764210596169E-4</v>
      </c>
      <c r="D173" s="2">
        <v>10659.6</v>
      </c>
      <c r="E173" s="20">
        <v>0.71369810120391197</v>
      </c>
      <c r="F173" t="s">
        <v>610</v>
      </c>
      <c r="H173">
        <v>167</v>
      </c>
      <c r="I173" t="s">
        <v>210</v>
      </c>
      <c r="J173" s="3">
        <v>1.6134829039559095E-3</v>
      </c>
      <c r="K173" s="2">
        <v>25610.35</v>
      </c>
      <c r="L173" s="20">
        <v>1.7844332380255088</v>
      </c>
      <c r="M173" t="s">
        <v>642</v>
      </c>
      <c r="O173" s="19">
        <f t="shared" ca="1" si="5"/>
        <v>0.77390499198244078</v>
      </c>
      <c r="P173" s="19">
        <v>0.31602510731291922</v>
      </c>
      <c r="Q173">
        <f t="shared" si="6"/>
        <v>0</v>
      </c>
      <c r="R173">
        <v>0</v>
      </c>
      <c r="S173">
        <v>4</v>
      </c>
      <c r="T173" t="s">
        <v>389</v>
      </c>
      <c r="U173" s="3">
        <v>1.7234804873934989E-3</v>
      </c>
      <c r="V173" s="2">
        <v>27356.31</v>
      </c>
      <c r="W173" s="20">
        <v>0.63550529915882459</v>
      </c>
      <c r="X173" t="s">
        <v>610</v>
      </c>
    </row>
    <row r="174" spans="1:24" x14ac:dyDescent="0.25">
      <c r="A174">
        <v>168</v>
      </c>
      <c r="B174" t="s">
        <v>233</v>
      </c>
      <c r="C174" s="3">
        <v>6.6220062298438917E-4</v>
      </c>
      <c r="D174" s="2">
        <v>10510.92</v>
      </c>
      <c r="E174" s="20">
        <v>1.17709613961938</v>
      </c>
      <c r="F174" t="s">
        <v>610</v>
      </c>
      <c r="H174">
        <v>168</v>
      </c>
      <c r="I174" t="s">
        <v>511</v>
      </c>
      <c r="J174" s="3">
        <v>1.5399497878130137E-3</v>
      </c>
      <c r="K174" s="2">
        <v>24443.18</v>
      </c>
      <c r="L174" s="20">
        <v>1.7834700981109277</v>
      </c>
      <c r="M174" t="s">
        <v>610</v>
      </c>
      <c r="O174" s="19">
        <f t="shared" ca="1" si="5"/>
        <v>0.68394932357632354</v>
      </c>
      <c r="P174" s="19">
        <v>0.41578348972790002</v>
      </c>
      <c r="Q174">
        <f t="shared" si="6"/>
        <v>0</v>
      </c>
      <c r="R174">
        <v>0</v>
      </c>
      <c r="S174">
        <v>1</v>
      </c>
      <c r="T174" t="s">
        <v>265</v>
      </c>
      <c r="U174" s="3">
        <v>1.7215179998656741E-3</v>
      </c>
      <c r="V174" s="2">
        <v>27325.16</v>
      </c>
      <c r="W174" s="20">
        <v>6.9802966474591486</v>
      </c>
      <c r="X174" t="s">
        <v>642</v>
      </c>
    </row>
    <row r="175" spans="1:24" x14ac:dyDescent="0.25">
      <c r="A175">
        <v>169</v>
      </c>
      <c r="B175" t="s">
        <v>157</v>
      </c>
      <c r="C175" s="3">
        <v>6.5795938188091692E-4</v>
      </c>
      <c r="D175" s="2">
        <v>10443.6</v>
      </c>
      <c r="E175" s="20">
        <v>1.0368589476292709</v>
      </c>
      <c r="F175" t="s">
        <v>610</v>
      </c>
      <c r="H175">
        <v>169</v>
      </c>
      <c r="I175" t="s">
        <v>98</v>
      </c>
      <c r="J175" s="3">
        <v>5.2114596565541998E-4</v>
      </c>
      <c r="K175" s="2">
        <v>8272</v>
      </c>
      <c r="L175" s="20">
        <v>1.7651444571860713</v>
      </c>
      <c r="M175" t="s">
        <v>642</v>
      </c>
      <c r="O175" s="19">
        <f t="shared" ca="1" si="5"/>
        <v>1.6855833700136769E-3</v>
      </c>
      <c r="P175" s="19">
        <v>0.59314915781206967</v>
      </c>
      <c r="Q175">
        <f t="shared" si="6"/>
        <v>0</v>
      </c>
      <c r="R175">
        <v>0</v>
      </c>
      <c r="S175">
        <v>1</v>
      </c>
      <c r="T175" t="s">
        <v>534</v>
      </c>
      <c r="U175" s="3">
        <v>1.7193413082417144E-3</v>
      </c>
      <c r="V175" s="2">
        <v>27290.61</v>
      </c>
      <c r="W175" s="20">
        <v>2.9913854628054359</v>
      </c>
      <c r="X175" t="s">
        <v>610</v>
      </c>
    </row>
    <row r="176" spans="1:24" x14ac:dyDescent="0.25">
      <c r="A176">
        <v>170</v>
      </c>
      <c r="B176" t="s">
        <v>555</v>
      </c>
      <c r="C176" s="3">
        <v>6.4871836516883555E-4</v>
      </c>
      <c r="D176" s="2">
        <v>10296.92</v>
      </c>
      <c r="E176" s="20">
        <v>0.63745447105323194</v>
      </c>
      <c r="F176" t="s">
        <v>642</v>
      </c>
      <c r="H176">
        <v>170</v>
      </c>
      <c r="I176" t="s">
        <v>573</v>
      </c>
      <c r="J176" s="3">
        <v>1.6992243935544041E-4</v>
      </c>
      <c r="K176" s="2">
        <v>2697.13</v>
      </c>
      <c r="L176" s="20">
        <v>1.755741688620517</v>
      </c>
      <c r="M176" t="s">
        <v>642</v>
      </c>
      <c r="O176" s="19">
        <f t="shared" ca="1" si="5"/>
        <v>2.0434408930844139E-2</v>
      </c>
      <c r="P176" s="19">
        <v>0.92870471727928106</v>
      </c>
      <c r="Q176">
        <f t="shared" si="6"/>
        <v>1</v>
      </c>
      <c r="R176">
        <v>0</v>
      </c>
      <c r="S176">
        <v>1</v>
      </c>
      <c r="T176" t="s">
        <v>541</v>
      </c>
      <c r="U176" s="3">
        <v>1.716959232690284E-3</v>
      </c>
      <c r="V176" s="2">
        <v>27252.799999999999</v>
      </c>
      <c r="W176" s="20">
        <v>2.4515689463735484</v>
      </c>
      <c r="X176" t="s">
        <v>610</v>
      </c>
    </row>
    <row r="177" spans="1:24" x14ac:dyDescent="0.25">
      <c r="A177">
        <v>171</v>
      </c>
      <c r="B177" t="s">
        <v>280</v>
      </c>
      <c r="C177" s="3">
        <v>6.390546103729113E-4</v>
      </c>
      <c r="D177" s="2">
        <v>10143.530000000001</v>
      </c>
      <c r="E177" s="20">
        <v>0.53311648194091987</v>
      </c>
      <c r="F177" t="s">
        <v>610</v>
      </c>
      <c r="H177">
        <v>171</v>
      </c>
      <c r="I177" t="s">
        <v>600</v>
      </c>
      <c r="J177" s="3">
        <v>1.3981101354729146E-4</v>
      </c>
      <c r="K177" s="2">
        <v>2219.1799999999998</v>
      </c>
      <c r="L177" s="20">
        <v>1.7474174729148637</v>
      </c>
      <c r="M177" t="s">
        <v>642</v>
      </c>
      <c r="O177" s="19">
        <f t="shared" ca="1" si="5"/>
        <v>0.7568585825294013</v>
      </c>
      <c r="P177" s="19">
        <v>0.83704376327400276</v>
      </c>
      <c r="Q177">
        <f t="shared" si="6"/>
        <v>0</v>
      </c>
      <c r="R177">
        <v>0</v>
      </c>
      <c r="S177">
        <v>1</v>
      </c>
      <c r="T177" t="s">
        <v>174</v>
      </c>
      <c r="U177" s="3">
        <v>1.7048126004153366E-3</v>
      </c>
      <c r="V177" s="2">
        <v>27060</v>
      </c>
      <c r="W177" s="20">
        <v>6.723861732952364</v>
      </c>
      <c r="X177" t="s">
        <v>643</v>
      </c>
    </row>
    <row r="178" spans="1:24" x14ac:dyDescent="0.25">
      <c r="A178">
        <v>172</v>
      </c>
      <c r="B178" t="s">
        <v>421</v>
      </c>
      <c r="C178" s="3">
        <v>6.3316210769305743E-4</v>
      </c>
      <c r="D178" s="2">
        <v>10050</v>
      </c>
      <c r="E178" s="20">
        <v>0.47692709749334233</v>
      </c>
      <c r="F178" t="s">
        <v>642</v>
      </c>
      <c r="H178">
        <v>172</v>
      </c>
      <c r="I178" t="s">
        <v>182</v>
      </c>
      <c r="J178" s="3">
        <v>7.6357460151640357E-5</v>
      </c>
      <c r="K178" s="2">
        <v>1212</v>
      </c>
      <c r="L178" s="20">
        <v>1.7459347953856614</v>
      </c>
      <c r="M178" t="s">
        <v>643</v>
      </c>
      <c r="O178" s="19">
        <f t="shared" ca="1" si="5"/>
        <v>0.70890039368951341</v>
      </c>
      <c r="P178" s="19">
        <v>0.69222249545799408</v>
      </c>
      <c r="Q178">
        <f t="shared" si="6"/>
        <v>0</v>
      </c>
      <c r="R178">
        <v>0</v>
      </c>
      <c r="S178">
        <v>1</v>
      </c>
      <c r="T178" t="s">
        <v>390</v>
      </c>
      <c r="U178" s="3">
        <v>1.6728709896093286E-3</v>
      </c>
      <c r="V178" s="2">
        <v>26553</v>
      </c>
      <c r="W178" s="20">
        <v>3.368100977323889</v>
      </c>
      <c r="X178" t="s">
        <v>642</v>
      </c>
    </row>
    <row r="179" spans="1:24" x14ac:dyDescent="0.25">
      <c r="A179">
        <v>173</v>
      </c>
      <c r="B179" t="s">
        <v>442</v>
      </c>
      <c r="C179" s="3">
        <v>6.235827745114924E-4</v>
      </c>
      <c r="D179" s="2">
        <v>9897.9500000000007</v>
      </c>
      <c r="E179" s="20">
        <v>1.1232391848814738</v>
      </c>
      <c r="F179" t="s">
        <v>642</v>
      </c>
      <c r="H179">
        <v>173</v>
      </c>
      <c r="I179" t="s">
        <v>307</v>
      </c>
      <c r="J179" s="3">
        <v>4.7885955703018819E-5</v>
      </c>
      <c r="K179" s="2">
        <v>760.08</v>
      </c>
      <c r="L179" s="20">
        <v>1.7311568604674998</v>
      </c>
      <c r="M179" t="s">
        <v>642</v>
      </c>
      <c r="O179" s="19">
        <f t="shared" ca="1" si="5"/>
        <v>0.9633681870003068</v>
      </c>
      <c r="P179" s="19">
        <v>0.86779128307258935</v>
      </c>
      <c r="Q179">
        <f t="shared" si="6"/>
        <v>0</v>
      </c>
      <c r="R179">
        <v>0</v>
      </c>
      <c r="S179">
        <v>2</v>
      </c>
      <c r="T179" t="s">
        <v>487</v>
      </c>
      <c r="U179" s="3">
        <v>1.6541281311975194E-3</v>
      </c>
      <c r="V179" s="2">
        <v>26255.5</v>
      </c>
      <c r="W179" s="20">
        <v>1.5645779387806702</v>
      </c>
      <c r="X179" t="s">
        <v>642</v>
      </c>
    </row>
    <row r="180" spans="1:24" x14ac:dyDescent="0.25">
      <c r="A180">
        <v>174</v>
      </c>
      <c r="B180" t="s">
        <v>158</v>
      </c>
      <c r="C180" s="3">
        <v>6.1980774232313731E-4</v>
      </c>
      <c r="D180" s="2">
        <v>9838.0300000000007</v>
      </c>
      <c r="E180" s="20">
        <v>0.62037893825602541</v>
      </c>
      <c r="F180" t="s">
        <v>642</v>
      </c>
      <c r="H180">
        <v>174</v>
      </c>
      <c r="I180" t="s">
        <v>316</v>
      </c>
      <c r="J180" s="3">
        <v>1.1554357949134232E-4</v>
      </c>
      <c r="K180" s="2">
        <v>1833.99</v>
      </c>
      <c r="L180" s="20">
        <v>1.7236326931860688</v>
      </c>
      <c r="M180" t="s">
        <v>610</v>
      </c>
      <c r="O180" s="19">
        <f t="shared" ca="1" si="5"/>
        <v>0.85538573294643416</v>
      </c>
      <c r="P180" s="19">
        <v>0.71311225392807365</v>
      </c>
      <c r="Q180">
        <f t="shared" si="6"/>
        <v>0</v>
      </c>
      <c r="R180">
        <v>0</v>
      </c>
      <c r="S180">
        <v>2</v>
      </c>
      <c r="T180" t="s">
        <v>210</v>
      </c>
      <c r="U180" s="3">
        <v>1.6134829039559095E-3</v>
      </c>
      <c r="V180" s="2">
        <v>25610.35</v>
      </c>
      <c r="W180" s="20">
        <v>1.7844332380255088</v>
      </c>
      <c r="X180" t="s">
        <v>642</v>
      </c>
    </row>
    <row r="181" spans="1:24" x14ac:dyDescent="0.25">
      <c r="A181">
        <v>175</v>
      </c>
      <c r="B181" t="s">
        <v>222</v>
      </c>
      <c r="C181" s="3">
        <v>6.1722091285628376E-4</v>
      </c>
      <c r="D181" s="2">
        <v>9796.9699999999993</v>
      </c>
      <c r="E181" s="20">
        <v>1.513021024369489</v>
      </c>
      <c r="F181" t="s">
        <v>610</v>
      </c>
      <c r="H181">
        <v>175</v>
      </c>
      <c r="I181" t="s">
        <v>373</v>
      </c>
      <c r="J181" s="3">
        <v>4.4584062562303078E-4</v>
      </c>
      <c r="K181" s="2">
        <v>7076.7</v>
      </c>
      <c r="L181" s="20">
        <v>1.7196486878769712</v>
      </c>
      <c r="M181" t="s">
        <v>643</v>
      </c>
      <c r="O181" s="19">
        <f t="shared" ca="1" si="5"/>
        <v>0.11538847713079137</v>
      </c>
      <c r="P181" s="19">
        <v>0.67231171796473399</v>
      </c>
      <c r="Q181">
        <f t="shared" si="6"/>
        <v>0</v>
      </c>
      <c r="R181">
        <v>0</v>
      </c>
      <c r="S181">
        <v>3</v>
      </c>
      <c r="T181" t="s">
        <v>394</v>
      </c>
      <c r="U181" s="3">
        <v>1.5660436267945371E-3</v>
      </c>
      <c r="V181" s="2">
        <v>24857.360000000001</v>
      </c>
      <c r="W181" s="20">
        <v>0.93559730776806271</v>
      </c>
      <c r="X181" t="s">
        <v>610</v>
      </c>
    </row>
    <row r="182" spans="1:24" x14ac:dyDescent="0.25">
      <c r="A182">
        <v>176</v>
      </c>
      <c r="B182" t="s">
        <v>31</v>
      </c>
      <c r="C182" s="3">
        <v>6.1121752805607776E-4</v>
      </c>
      <c r="D182" s="2">
        <v>9701.68</v>
      </c>
      <c r="E182" s="20">
        <v>2.4023543948662902</v>
      </c>
      <c r="F182" t="s">
        <v>642</v>
      </c>
      <c r="H182">
        <v>176</v>
      </c>
      <c r="I182" t="s">
        <v>590</v>
      </c>
      <c r="J182" s="3">
        <v>2.3893944013855923E-3</v>
      </c>
      <c r="K182" s="2">
        <v>37926.17</v>
      </c>
      <c r="L182" s="20">
        <v>1.6964356403579719</v>
      </c>
      <c r="M182" t="s">
        <v>642</v>
      </c>
      <c r="O182" s="19">
        <f t="shared" ca="1" si="5"/>
        <v>0.28887075340339297</v>
      </c>
      <c r="P182" s="19">
        <v>0.45410637200196724</v>
      </c>
      <c r="Q182">
        <f t="shared" si="6"/>
        <v>0</v>
      </c>
      <c r="R182">
        <v>0</v>
      </c>
      <c r="S182">
        <v>2</v>
      </c>
      <c r="T182" t="s">
        <v>345</v>
      </c>
      <c r="U182" s="3">
        <v>1.5635292487131411E-3</v>
      </c>
      <c r="V182" s="2">
        <v>24817.45</v>
      </c>
      <c r="W182" s="20">
        <v>1.1318998597157408</v>
      </c>
      <c r="X182" t="s">
        <v>642</v>
      </c>
    </row>
    <row r="183" spans="1:24" x14ac:dyDescent="0.25">
      <c r="A183">
        <v>177</v>
      </c>
      <c r="B183" t="s">
        <v>229</v>
      </c>
      <c r="C183" s="3">
        <v>6.0622657261613297E-4</v>
      </c>
      <c r="D183" s="2">
        <v>9622.4599999999991</v>
      </c>
      <c r="E183" s="20">
        <v>0.96290771017843457</v>
      </c>
      <c r="F183" t="s">
        <v>642</v>
      </c>
      <c r="H183">
        <v>177</v>
      </c>
      <c r="I183" t="s">
        <v>347</v>
      </c>
      <c r="J183" s="3">
        <v>7.5601445694693429E-5</v>
      </c>
      <c r="K183" s="2">
        <v>1200</v>
      </c>
      <c r="L183" s="20">
        <v>1.6962689151653509</v>
      </c>
      <c r="M183" t="s">
        <v>642</v>
      </c>
      <c r="O183" s="19">
        <f t="shared" ca="1" si="5"/>
        <v>0.13935354458342741</v>
      </c>
      <c r="P183" s="19">
        <v>0.5984238598186159</v>
      </c>
      <c r="Q183">
        <f t="shared" si="6"/>
        <v>0</v>
      </c>
      <c r="R183">
        <v>0</v>
      </c>
      <c r="S183">
        <v>2</v>
      </c>
      <c r="T183" t="s">
        <v>511</v>
      </c>
      <c r="U183" s="3">
        <v>1.5399497878130137E-3</v>
      </c>
      <c r="V183" s="2">
        <v>24443.18</v>
      </c>
      <c r="W183" s="20">
        <v>1.7834700981109277</v>
      </c>
      <c r="X183" t="s">
        <v>610</v>
      </c>
    </row>
    <row r="184" spans="1:24" x14ac:dyDescent="0.25">
      <c r="A184">
        <v>178</v>
      </c>
      <c r="B184" t="s">
        <v>540</v>
      </c>
      <c r="C184" s="3">
        <v>5.904271304900371E-4</v>
      </c>
      <c r="D184" s="2">
        <v>9371.68</v>
      </c>
      <c r="E184" s="20">
        <v>0.83325457214268706</v>
      </c>
      <c r="F184" t="s">
        <v>642</v>
      </c>
      <c r="H184">
        <v>178</v>
      </c>
      <c r="I184" t="s">
        <v>581</v>
      </c>
      <c r="J184" s="3">
        <v>3.4348256827289043E-4</v>
      </c>
      <c r="K184" s="2">
        <v>5452</v>
      </c>
      <c r="L184" s="20">
        <v>1.6955382960897503</v>
      </c>
      <c r="M184" t="s">
        <v>643</v>
      </c>
      <c r="O184" s="19">
        <f t="shared" ca="1" si="5"/>
        <v>0.11806033258700699</v>
      </c>
      <c r="P184" s="19">
        <v>0.24924097693431291</v>
      </c>
      <c r="Q184">
        <f t="shared" si="6"/>
        <v>0</v>
      </c>
      <c r="R184">
        <v>0</v>
      </c>
      <c r="S184">
        <v>1</v>
      </c>
      <c r="T184" t="s">
        <v>401</v>
      </c>
      <c r="U184" s="3">
        <v>1.4841943516252247E-3</v>
      </c>
      <c r="V184" s="2">
        <v>23558.19</v>
      </c>
      <c r="W184" s="20">
        <v>2.1775477394236393</v>
      </c>
      <c r="X184" t="s">
        <v>610</v>
      </c>
    </row>
    <row r="185" spans="1:24" x14ac:dyDescent="0.25">
      <c r="A185">
        <v>179</v>
      </c>
      <c r="B185" t="s">
        <v>448</v>
      </c>
      <c r="C185" s="3">
        <v>5.7375701171435717E-4</v>
      </c>
      <c r="D185" s="2">
        <v>9107.08</v>
      </c>
      <c r="E185" s="20">
        <v>1.0235712668861925</v>
      </c>
      <c r="F185" t="s">
        <v>610</v>
      </c>
      <c r="H185">
        <v>179</v>
      </c>
      <c r="I185" t="s">
        <v>473</v>
      </c>
      <c r="J185" s="3">
        <v>1.0245123613195906E-3</v>
      </c>
      <c r="K185" s="2">
        <v>16261.79</v>
      </c>
      <c r="L185" s="20">
        <v>1.6945284842225086</v>
      </c>
      <c r="M185" t="s">
        <v>610</v>
      </c>
      <c r="O185" s="19">
        <f t="shared" ca="1" si="5"/>
        <v>0.9118303621536854</v>
      </c>
      <c r="P185" s="19">
        <v>1.186909839300665E-2</v>
      </c>
      <c r="Q185">
        <f t="shared" si="6"/>
        <v>0</v>
      </c>
      <c r="R185">
        <v>0</v>
      </c>
      <c r="S185">
        <v>2</v>
      </c>
      <c r="T185" t="s">
        <v>241</v>
      </c>
      <c r="U185" s="3">
        <v>1.4102177070009197E-3</v>
      </c>
      <c r="V185" s="2">
        <v>22383.98</v>
      </c>
      <c r="W185" s="20">
        <v>1.8124910575786266</v>
      </c>
      <c r="X185" t="s">
        <v>642</v>
      </c>
    </row>
    <row r="186" spans="1:24" x14ac:dyDescent="0.25">
      <c r="A186">
        <v>180</v>
      </c>
      <c r="B186" t="s">
        <v>407</v>
      </c>
      <c r="C186" s="3">
        <v>5.7281136363112597E-4</v>
      </c>
      <c r="D186" s="2">
        <v>9092.07</v>
      </c>
      <c r="E186" s="20">
        <v>0.61717648953095627</v>
      </c>
      <c r="F186" t="s">
        <v>610</v>
      </c>
      <c r="H186">
        <v>180</v>
      </c>
      <c r="I186" t="s">
        <v>130</v>
      </c>
      <c r="J186" s="3">
        <v>4.4593279638557356E-3</v>
      </c>
      <c r="K186" s="2">
        <v>70781.63</v>
      </c>
      <c r="L186" s="20">
        <v>1.6934606339162879</v>
      </c>
      <c r="M186" t="s">
        <v>610</v>
      </c>
      <c r="O186" s="19">
        <f t="shared" ca="1" si="5"/>
        <v>0.1889270452318329</v>
      </c>
      <c r="P186" s="19">
        <v>8.6302070405686604E-2</v>
      </c>
      <c r="Q186">
        <f t="shared" si="6"/>
        <v>0</v>
      </c>
      <c r="R186">
        <v>0</v>
      </c>
      <c r="S186">
        <v>1</v>
      </c>
      <c r="T186" t="s">
        <v>553</v>
      </c>
      <c r="U186" s="3">
        <v>1.377445740316365E-3</v>
      </c>
      <c r="V186" s="2">
        <v>21863.8</v>
      </c>
      <c r="W186" s="20">
        <v>2.7692904362976942</v>
      </c>
      <c r="X186" t="s">
        <v>643</v>
      </c>
    </row>
    <row r="187" spans="1:24" x14ac:dyDescent="0.25">
      <c r="A187">
        <v>181</v>
      </c>
      <c r="B187" t="s">
        <v>545</v>
      </c>
      <c r="C187" s="3">
        <v>5.7268095113730271E-4</v>
      </c>
      <c r="D187" s="2">
        <v>9090</v>
      </c>
      <c r="E187" s="20">
        <v>3.4503831861195144</v>
      </c>
      <c r="F187" t="s">
        <v>610</v>
      </c>
      <c r="H187">
        <v>181</v>
      </c>
      <c r="I187" t="s">
        <v>458</v>
      </c>
      <c r="J187" s="3">
        <v>3.8865947217184938E-4</v>
      </c>
      <c r="K187" s="2">
        <v>6169.08</v>
      </c>
      <c r="L187" s="20">
        <v>1.686807010616985</v>
      </c>
      <c r="M187" t="s">
        <v>610</v>
      </c>
      <c r="O187" s="19">
        <f t="shared" ca="1" si="5"/>
        <v>0.47782629748008398</v>
      </c>
      <c r="P187" s="19">
        <v>3.9133684545591518E-2</v>
      </c>
      <c r="Q187">
        <f t="shared" si="6"/>
        <v>0</v>
      </c>
      <c r="R187">
        <v>0</v>
      </c>
      <c r="S187">
        <v>3</v>
      </c>
      <c r="T187" t="s">
        <v>420</v>
      </c>
      <c r="U187" s="3">
        <v>1.3409806430096246E-3</v>
      </c>
      <c r="V187" s="2">
        <v>21285</v>
      </c>
      <c r="W187" s="20">
        <v>0.90617551910957495</v>
      </c>
      <c r="X187" t="s">
        <v>643</v>
      </c>
    </row>
    <row r="188" spans="1:24" x14ac:dyDescent="0.25">
      <c r="A188">
        <v>182</v>
      </c>
      <c r="B188" t="s">
        <v>208</v>
      </c>
      <c r="C188" s="3">
        <v>5.7098747875374163E-4</v>
      </c>
      <c r="D188" s="2">
        <v>9063.1200000000008</v>
      </c>
      <c r="E188" s="20">
        <v>2.3770590480087179</v>
      </c>
      <c r="F188" t="s">
        <v>642</v>
      </c>
      <c r="H188">
        <v>182</v>
      </c>
      <c r="I188" t="s">
        <v>313</v>
      </c>
      <c r="J188" s="3">
        <v>3.9067047062732826E-4</v>
      </c>
      <c r="K188" s="2">
        <v>6201</v>
      </c>
      <c r="L188" s="20">
        <v>1.6829004182147307</v>
      </c>
      <c r="M188" t="s">
        <v>642</v>
      </c>
      <c r="O188" s="19">
        <f t="shared" ca="1" si="5"/>
        <v>0.32806733906956664</v>
      </c>
      <c r="P188" s="19">
        <v>6.8596930951526303E-2</v>
      </c>
      <c r="Q188">
        <f t="shared" si="6"/>
        <v>0</v>
      </c>
      <c r="R188">
        <v>0</v>
      </c>
      <c r="S188">
        <v>4</v>
      </c>
      <c r="T188" t="s">
        <v>176</v>
      </c>
      <c r="U188" s="3">
        <v>1.3163062211710189E-3</v>
      </c>
      <c r="V188" s="2">
        <v>20893.349999999999</v>
      </c>
      <c r="W188" s="20">
        <v>0.50292270633789704</v>
      </c>
      <c r="X188" t="s">
        <v>610</v>
      </c>
    </row>
    <row r="189" spans="1:24" x14ac:dyDescent="0.25">
      <c r="A189">
        <v>183</v>
      </c>
      <c r="B189" t="s">
        <v>412</v>
      </c>
      <c r="C189" s="3">
        <v>5.5695270037256917E-4</v>
      </c>
      <c r="D189" s="2">
        <v>8840.35</v>
      </c>
      <c r="E189" s="20">
        <v>0.56394396073421316</v>
      </c>
      <c r="F189" t="s">
        <v>642</v>
      </c>
      <c r="H189">
        <v>183</v>
      </c>
      <c r="I189" t="s">
        <v>187</v>
      </c>
      <c r="J189" s="3">
        <v>2.9675929980345129E-3</v>
      </c>
      <c r="K189" s="2">
        <v>47103.75</v>
      </c>
      <c r="L189" s="20">
        <v>1.6796384935505413</v>
      </c>
      <c r="M189" t="s">
        <v>610</v>
      </c>
      <c r="O189" s="19">
        <f t="shared" ca="1" si="5"/>
        <v>0.4465997938655738</v>
      </c>
      <c r="P189" s="19">
        <v>0.60325611155455539</v>
      </c>
      <c r="Q189">
        <f t="shared" si="6"/>
        <v>0</v>
      </c>
      <c r="R189">
        <v>0</v>
      </c>
      <c r="S189">
        <v>4</v>
      </c>
      <c r="T189" t="s">
        <v>134</v>
      </c>
      <c r="U189" s="3">
        <v>1.2806929001524386E-3</v>
      </c>
      <c r="V189" s="2">
        <v>20328.07</v>
      </c>
      <c r="W189" s="20">
        <v>0.44416577114957473</v>
      </c>
      <c r="X189" t="s">
        <v>610</v>
      </c>
    </row>
    <row r="190" spans="1:24" x14ac:dyDescent="0.25">
      <c r="A190">
        <v>184</v>
      </c>
      <c r="B190" t="s">
        <v>272</v>
      </c>
      <c r="C190" s="3">
        <v>5.3658126081808659E-4</v>
      </c>
      <c r="D190" s="2">
        <v>8517</v>
      </c>
      <c r="E190" s="20">
        <v>2.7312258287957207</v>
      </c>
      <c r="F190" t="s">
        <v>642</v>
      </c>
      <c r="H190">
        <v>184</v>
      </c>
      <c r="I190" t="s">
        <v>479</v>
      </c>
      <c r="J190" s="3">
        <v>1.401795705950531E-4</v>
      </c>
      <c r="K190" s="2">
        <v>2225.0300000000002</v>
      </c>
      <c r="L190" s="20">
        <v>1.6792704592761649</v>
      </c>
      <c r="M190" t="s">
        <v>642</v>
      </c>
      <c r="O190" s="19">
        <f t="shared" ca="1" si="5"/>
        <v>0.17555241054069781</v>
      </c>
      <c r="P190" s="19">
        <v>0.77582856077124174</v>
      </c>
      <c r="Q190">
        <f t="shared" si="6"/>
        <v>0</v>
      </c>
      <c r="R190">
        <v>0</v>
      </c>
      <c r="S190">
        <v>1</v>
      </c>
      <c r="T190" t="s">
        <v>382</v>
      </c>
      <c r="U190" s="3">
        <v>1.2600240949115571E-3</v>
      </c>
      <c r="V190" s="2">
        <v>20000</v>
      </c>
      <c r="W190" s="20">
        <v>2.5457263364554121</v>
      </c>
      <c r="X190" t="s">
        <v>642</v>
      </c>
    </row>
    <row r="191" spans="1:24" x14ac:dyDescent="0.25">
      <c r="A191">
        <v>185</v>
      </c>
      <c r="B191" t="s">
        <v>580</v>
      </c>
      <c r="C191" s="3">
        <v>5.3236018010013289E-4</v>
      </c>
      <c r="D191" s="2">
        <v>8450</v>
      </c>
      <c r="E191" s="20">
        <v>2.4453436749666553</v>
      </c>
      <c r="F191" t="s">
        <v>642</v>
      </c>
      <c r="H191">
        <v>185</v>
      </c>
      <c r="I191" t="s">
        <v>385</v>
      </c>
      <c r="J191" s="3">
        <v>8.7252510493112116E-4</v>
      </c>
      <c r="K191" s="2">
        <v>13849.34</v>
      </c>
      <c r="L191" s="20">
        <v>1.6691731570666759</v>
      </c>
      <c r="M191" t="s">
        <v>643</v>
      </c>
      <c r="O191" s="19">
        <f t="shared" ca="1" si="5"/>
        <v>0.18183130824575811</v>
      </c>
      <c r="P191" s="19">
        <v>0.87178301778698497</v>
      </c>
      <c r="Q191">
        <f t="shared" si="6"/>
        <v>0</v>
      </c>
      <c r="R191">
        <v>0</v>
      </c>
      <c r="S191">
        <v>1</v>
      </c>
      <c r="T191" t="s">
        <v>588</v>
      </c>
      <c r="U191" s="3">
        <v>1.2572848025292193E-3</v>
      </c>
      <c r="V191" s="2">
        <v>19956.52</v>
      </c>
      <c r="W191" s="20">
        <v>2.4424629901107058</v>
      </c>
      <c r="X191" t="s">
        <v>643</v>
      </c>
    </row>
    <row r="192" spans="1:24" x14ac:dyDescent="0.25">
      <c r="A192">
        <v>186</v>
      </c>
      <c r="B192" t="s">
        <v>348</v>
      </c>
      <c r="C192" s="3">
        <v>5.295780468985681E-4</v>
      </c>
      <c r="D192" s="2">
        <v>8405.84</v>
      </c>
      <c r="E192" s="20">
        <v>3.2650822598093194</v>
      </c>
      <c r="F192" t="s">
        <v>610</v>
      </c>
      <c r="H192">
        <v>186</v>
      </c>
      <c r="I192" t="s">
        <v>8</v>
      </c>
      <c r="J192" s="3">
        <v>2.3621281099837537E-3</v>
      </c>
      <c r="K192" s="2">
        <v>37493.379999999997</v>
      </c>
      <c r="L192" s="20">
        <v>1.6678471178027363</v>
      </c>
      <c r="M192" t="s">
        <v>642</v>
      </c>
      <c r="O192" s="19">
        <f t="shared" ca="1" si="5"/>
        <v>0.21800815448279287</v>
      </c>
      <c r="P192" s="19">
        <v>6.6768603114792935E-2</v>
      </c>
      <c r="Q192">
        <f t="shared" si="6"/>
        <v>0</v>
      </c>
      <c r="R192">
        <v>0</v>
      </c>
      <c r="S192">
        <v>2</v>
      </c>
      <c r="T192" t="s">
        <v>29</v>
      </c>
      <c r="U192" s="3">
        <v>1.2333871855451269E-3</v>
      </c>
      <c r="V192" s="2">
        <v>19577.2</v>
      </c>
      <c r="W192" s="20">
        <v>1.2861812383439579</v>
      </c>
      <c r="X192" t="s">
        <v>642</v>
      </c>
    </row>
    <row r="193" spans="1:24" x14ac:dyDescent="0.25">
      <c r="A193">
        <v>187</v>
      </c>
      <c r="B193" t="s">
        <v>327</v>
      </c>
      <c r="C193" s="3">
        <v>5.2920696980261674E-4</v>
      </c>
      <c r="D193" s="2">
        <v>8399.9500000000007</v>
      </c>
      <c r="E193" s="20">
        <v>6.2099309215000913</v>
      </c>
      <c r="F193" t="s">
        <v>642</v>
      </c>
      <c r="H193">
        <v>187</v>
      </c>
      <c r="I193" t="s">
        <v>591</v>
      </c>
      <c r="J193" s="3">
        <v>3.7800722847346714E-5</v>
      </c>
      <c r="K193" s="2">
        <v>600</v>
      </c>
      <c r="L193" s="20">
        <v>1.6666435188400162</v>
      </c>
      <c r="M193" t="s">
        <v>643</v>
      </c>
      <c r="O193" s="19">
        <f t="shared" ca="1" si="5"/>
        <v>0.8370480723410727</v>
      </c>
      <c r="P193" s="19">
        <v>0.75611725312826139</v>
      </c>
      <c r="Q193">
        <f t="shared" si="6"/>
        <v>0</v>
      </c>
      <c r="R193">
        <v>0</v>
      </c>
      <c r="S193">
        <v>2</v>
      </c>
      <c r="T193" t="s">
        <v>464</v>
      </c>
      <c r="U193" s="3">
        <v>1.2202747448014297E-3</v>
      </c>
      <c r="V193" s="2">
        <v>19369.07</v>
      </c>
      <c r="W193" s="20">
        <v>1.3420117229694291</v>
      </c>
      <c r="X193" t="s">
        <v>642</v>
      </c>
    </row>
    <row r="194" spans="1:24" x14ac:dyDescent="0.25">
      <c r="A194">
        <v>188</v>
      </c>
      <c r="B194" t="s">
        <v>100</v>
      </c>
      <c r="C194" s="3">
        <v>5.2780078291269532E-4</v>
      </c>
      <c r="D194" s="2">
        <v>8377.6299999999992</v>
      </c>
      <c r="E194" s="20">
        <v>0.99999773206062936</v>
      </c>
      <c r="F194" t="s">
        <v>610</v>
      </c>
      <c r="H194">
        <v>188</v>
      </c>
      <c r="I194" t="s">
        <v>199</v>
      </c>
      <c r="J194" s="3">
        <v>2.6389944643827654E-4</v>
      </c>
      <c r="K194" s="2">
        <v>4188.8</v>
      </c>
      <c r="L194" s="20">
        <v>1.6414802948300502</v>
      </c>
      <c r="M194" t="s">
        <v>642</v>
      </c>
      <c r="O194" s="19">
        <f t="shared" ca="1" si="5"/>
        <v>0.33761365400004106</v>
      </c>
      <c r="P194" s="19">
        <v>1.6673195549749664E-2</v>
      </c>
      <c r="Q194">
        <f t="shared" si="6"/>
        <v>0</v>
      </c>
      <c r="R194">
        <v>0</v>
      </c>
      <c r="S194">
        <v>2</v>
      </c>
      <c r="T194" t="s">
        <v>4</v>
      </c>
      <c r="U194" s="3">
        <v>1.1809588429799519E-3</v>
      </c>
      <c r="V194" s="2">
        <v>18745.02</v>
      </c>
      <c r="W194" s="20">
        <v>1.1979020217522671</v>
      </c>
      <c r="X194" t="s">
        <v>610</v>
      </c>
    </row>
    <row r="195" spans="1:24" x14ac:dyDescent="0.25">
      <c r="A195">
        <v>189</v>
      </c>
      <c r="B195" t="s">
        <v>28</v>
      </c>
      <c r="C195" s="3">
        <v>5.2706807890150426E-4</v>
      </c>
      <c r="D195" s="2">
        <v>8366</v>
      </c>
      <c r="E195" s="20">
        <v>4.4591150953784782</v>
      </c>
      <c r="F195" t="s">
        <v>642</v>
      </c>
      <c r="H195">
        <v>189</v>
      </c>
      <c r="I195" t="s">
        <v>352</v>
      </c>
      <c r="J195" s="3">
        <v>1.1667262408158782E-3</v>
      </c>
      <c r="K195" s="2">
        <v>18519.11</v>
      </c>
      <c r="L195" s="20">
        <v>1.6282860955269569</v>
      </c>
      <c r="M195" t="s">
        <v>610</v>
      </c>
      <c r="O195" s="19">
        <f t="shared" ca="1" si="5"/>
        <v>0.73808709499701242</v>
      </c>
      <c r="P195" s="19">
        <v>0.82586038171496923</v>
      </c>
      <c r="Q195">
        <f t="shared" si="6"/>
        <v>0</v>
      </c>
      <c r="R195">
        <v>0</v>
      </c>
      <c r="S195">
        <v>1</v>
      </c>
      <c r="T195" t="s">
        <v>396</v>
      </c>
      <c r="U195" s="3">
        <v>1.171822408267748E-3</v>
      </c>
      <c r="V195" s="2">
        <v>18600</v>
      </c>
      <c r="W195" s="20">
        <v>4.5466389826870834</v>
      </c>
      <c r="X195" t="s">
        <v>610</v>
      </c>
    </row>
    <row r="196" spans="1:24" x14ac:dyDescent="0.25">
      <c r="A196">
        <v>190</v>
      </c>
      <c r="B196" t="s">
        <v>384</v>
      </c>
      <c r="C196" s="3">
        <v>5.2535381612037722E-4</v>
      </c>
      <c r="D196" s="2">
        <v>8338.7900000000009</v>
      </c>
      <c r="E196" s="20">
        <v>3.0851248028970346</v>
      </c>
      <c r="F196" t="s">
        <v>642</v>
      </c>
      <c r="H196">
        <v>190</v>
      </c>
      <c r="I196" t="s">
        <v>413</v>
      </c>
      <c r="J196" s="3">
        <v>1.1715389028463929E-4</v>
      </c>
      <c r="K196" s="2">
        <v>1859.55</v>
      </c>
      <c r="L196" s="20">
        <v>1.6253244880299971</v>
      </c>
      <c r="M196" t="s">
        <v>610</v>
      </c>
      <c r="O196" s="19">
        <f t="shared" ca="1" si="5"/>
        <v>0.31874419095240314</v>
      </c>
      <c r="P196" s="19">
        <v>0.99825734684450851</v>
      </c>
      <c r="Q196">
        <f t="shared" si="6"/>
        <v>1</v>
      </c>
      <c r="R196">
        <v>0</v>
      </c>
      <c r="S196">
        <v>2</v>
      </c>
      <c r="T196" t="s">
        <v>352</v>
      </c>
      <c r="U196" s="3">
        <v>1.1667262408158782E-3</v>
      </c>
      <c r="V196" s="2">
        <v>18519.11</v>
      </c>
      <c r="W196" s="20">
        <v>1.6282860955269569</v>
      </c>
      <c r="X196" t="s">
        <v>610</v>
      </c>
    </row>
    <row r="197" spans="1:24" x14ac:dyDescent="0.25">
      <c r="A197">
        <v>191</v>
      </c>
      <c r="B197" t="s">
        <v>98</v>
      </c>
      <c r="C197" s="3">
        <v>5.2114596565541998E-4</v>
      </c>
      <c r="D197" s="2">
        <v>8272</v>
      </c>
      <c r="E197" s="20">
        <v>1.7651444571860713</v>
      </c>
      <c r="F197" t="s">
        <v>642</v>
      </c>
      <c r="H197">
        <v>191</v>
      </c>
      <c r="I197" t="s">
        <v>417</v>
      </c>
      <c r="J197" s="3">
        <v>2.8964803881779418E-4</v>
      </c>
      <c r="K197" s="2">
        <v>4597.5</v>
      </c>
      <c r="L197" s="20">
        <v>1.6235159263469356</v>
      </c>
      <c r="M197" t="s">
        <v>610</v>
      </c>
      <c r="O197" s="19">
        <f t="shared" ca="1" si="5"/>
        <v>0.65072538152928705</v>
      </c>
      <c r="P197" s="19">
        <v>0.60994666223391691</v>
      </c>
      <c r="Q197">
        <f t="shared" si="6"/>
        <v>0</v>
      </c>
      <c r="R197">
        <v>0</v>
      </c>
      <c r="S197">
        <v>1</v>
      </c>
      <c r="T197" t="s">
        <v>267</v>
      </c>
      <c r="U197" s="3">
        <v>1.1610277818466406E-3</v>
      </c>
      <c r="V197" s="2">
        <v>18428.66</v>
      </c>
      <c r="W197" s="20">
        <v>4.9285271484511854</v>
      </c>
      <c r="X197" t="s">
        <v>642</v>
      </c>
    </row>
    <row r="198" spans="1:24" x14ac:dyDescent="0.25">
      <c r="A198">
        <v>192</v>
      </c>
      <c r="B198" t="s">
        <v>147</v>
      </c>
      <c r="C198" s="3">
        <v>5.1600380732408596E-4</v>
      </c>
      <c r="D198" s="2">
        <v>8190.38</v>
      </c>
      <c r="E198" s="20">
        <v>1.0519070871359915</v>
      </c>
      <c r="F198" t="s">
        <v>610</v>
      </c>
      <c r="H198">
        <v>192</v>
      </c>
      <c r="I198" t="s">
        <v>367</v>
      </c>
      <c r="J198" s="3">
        <v>1.2814445045250535E-3</v>
      </c>
      <c r="K198" s="2">
        <v>20340</v>
      </c>
      <c r="L198" s="20">
        <v>1.5783014434707361</v>
      </c>
      <c r="M198" t="s">
        <v>642</v>
      </c>
      <c r="O198" s="19">
        <f t="shared" ca="1" si="5"/>
        <v>0.62419663443228701</v>
      </c>
      <c r="P198" s="19">
        <v>0.88813063198186315</v>
      </c>
      <c r="Q198">
        <f t="shared" si="6"/>
        <v>1</v>
      </c>
      <c r="R198">
        <v>0</v>
      </c>
      <c r="S198">
        <v>2</v>
      </c>
      <c r="T198" t="s">
        <v>459</v>
      </c>
      <c r="U198" s="3">
        <v>1.1578758315732196E-3</v>
      </c>
      <c r="V198" s="2">
        <v>18378.63</v>
      </c>
      <c r="W198" s="20">
        <v>1.4738304227690575</v>
      </c>
      <c r="X198" t="s">
        <v>642</v>
      </c>
    </row>
    <row r="199" spans="1:24" x14ac:dyDescent="0.25">
      <c r="A199">
        <v>193</v>
      </c>
      <c r="B199" t="s">
        <v>249</v>
      </c>
      <c r="C199" s="3">
        <v>5.0811038638151249E-4</v>
      </c>
      <c r="D199" s="2">
        <v>8065.09</v>
      </c>
      <c r="E199" s="20">
        <v>0.29729580687467039</v>
      </c>
      <c r="F199" t="s">
        <v>642</v>
      </c>
      <c r="H199">
        <v>193</v>
      </c>
      <c r="I199" t="s">
        <v>38</v>
      </c>
      <c r="J199" s="3">
        <v>2.862627320819953E-3</v>
      </c>
      <c r="K199" s="2">
        <v>45437.66</v>
      </c>
      <c r="L199" s="20">
        <v>1.5774124839881263</v>
      </c>
      <c r="M199" t="s">
        <v>610</v>
      </c>
      <c r="O199" s="19">
        <f t="shared" ca="1" si="5"/>
        <v>0.56990995046974613</v>
      </c>
      <c r="P199" s="19">
        <v>0.19540535564694617</v>
      </c>
      <c r="Q199">
        <f t="shared" si="6"/>
        <v>0</v>
      </c>
      <c r="R199">
        <v>0</v>
      </c>
      <c r="S199">
        <v>1</v>
      </c>
      <c r="T199" t="s">
        <v>428</v>
      </c>
      <c r="U199" s="3">
        <v>1.1158269374898786E-3</v>
      </c>
      <c r="V199" s="2">
        <v>17711.2</v>
      </c>
      <c r="W199" s="20">
        <v>3.9287217125138056</v>
      </c>
      <c r="X199" t="s">
        <v>610</v>
      </c>
    </row>
    <row r="200" spans="1:24" x14ac:dyDescent="0.25">
      <c r="A200">
        <v>194</v>
      </c>
      <c r="B200" t="s">
        <v>572</v>
      </c>
      <c r="C200" s="3">
        <v>5.0221221359323146E-4</v>
      </c>
      <c r="D200" s="2">
        <v>7971.47</v>
      </c>
      <c r="E200" s="20">
        <v>0.6680042164494322</v>
      </c>
      <c r="F200" t="s">
        <v>610</v>
      </c>
      <c r="H200">
        <v>194</v>
      </c>
      <c r="I200" t="s">
        <v>387</v>
      </c>
      <c r="J200" s="3">
        <v>4.4653993899570671E-5</v>
      </c>
      <c r="K200" s="2">
        <v>708.78</v>
      </c>
      <c r="L200" s="20">
        <v>1.5714697470234795</v>
      </c>
      <c r="M200" t="s">
        <v>642</v>
      </c>
      <c r="O200" s="19">
        <f t="shared" ref="O200:O263" ca="1" si="7">RAND()</f>
        <v>0.78329409268960504</v>
      </c>
      <c r="P200" s="19">
        <v>0.36307621753144914</v>
      </c>
      <c r="Q200">
        <f t="shared" ref="Q200:Q263" si="8">IF(OR(J200&gt;=$Q$2,P200&gt;=$Q$3),1,0)</f>
        <v>0</v>
      </c>
      <c r="R200">
        <v>0</v>
      </c>
      <c r="S200">
        <v>1</v>
      </c>
      <c r="T200" t="s">
        <v>23</v>
      </c>
      <c r="U200" s="3">
        <v>1.059944868880551E-3</v>
      </c>
      <c r="V200" s="2">
        <v>16824.2</v>
      </c>
      <c r="W200" s="20">
        <v>8.4039565660874604</v>
      </c>
      <c r="X200" t="s">
        <v>643</v>
      </c>
    </row>
    <row r="201" spans="1:24" x14ac:dyDescent="0.25">
      <c r="A201">
        <v>195</v>
      </c>
      <c r="B201" t="s">
        <v>312</v>
      </c>
      <c r="C201" s="3">
        <v>4.9644949339515345E-4</v>
      </c>
      <c r="D201" s="2">
        <v>7880</v>
      </c>
      <c r="E201" s="20">
        <v>2.2002851435518522</v>
      </c>
      <c r="F201" t="s">
        <v>643</v>
      </c>
      <c r="H201">
        <v>195</v>
      </c>
      <c r="I201" t="s">
        <v>487</v>
      </c>
      <c r="J201" s="3">
        <v>1.6541281311975194E-3</v>
      </c>
      <c r="K201" s="2">
        <v>26255.5</v>
      </c>
      <c r="L201" s="20">
        <v>1.5645779387806702</v>
      </c>
      <c r="M201" t="s">
        <v>642</v>
      </c>
      <c r="O201" s="19">
        <f t="shared" ca="1" si="7"/>
        <v>0.90523955820315982</v>
      </c>
      <c r="P201" s="19">
        <v>0.27682431319280176</v>
      </c>
      <c r="Q201">
        <f t="shared" si="8"/>
        <v>0</v>
      </c>
      <c r="R201">
        <v>0</v>
      </c>
      <c r="S201">
        <v>1</v>
      </c>
      <c r="T201" t="s">
        <v>304</v>
      </c>
      <c r="U201" s="3">
        <v>1.0314815545885462E-3</v>
      </c>
      <c r="V201" s="2">
        <v>16372.41</v>
      </c>
      <c r="W201" s="20">
        <v>2.5256776713131575</v>
      </c>
      <c r="X201" t="s">
        <v>642</v>
      </c>
    </row>
    <row r="202" spans="1:24" x14ac:dyDescent="0.25">
      <c r="A202">
        <v>196</v>
      </c>
      <c r="B202" t="s">
        <v>119</v>
      </c>
      <c r="C202" s="3">
        <v>4.9217045156883387E-4</v>
      </c>
      <c r="D202" s="2">
        <v>7812.08</v>
      </c>
      <c r="E202" s="20">
        <v>1.3783556272838926</v>
      </c>
      <c r="F202" t="s">
        <v>610</v>
      </c>
      <c r="H202">
        <v>196</v>
      </c>
      <c r="I202" t="s">
        <v>501</v>
      </c>
      <c r="J202" s="3">
        <v>8.9108903992145315E-5</v>
      </c>
      <c r="K202" s="2">
        <v>1414.4</v>
      </c>
      <c r="L202" s="20">
        <v>1.5557405881764155</v>
      </c>
      <c r="M202" t="s">
        <v>642</v>
      </c>
      <c r="O202" s="19">
        <f t="shared" ca="1" si="7"/>
        <v>0.23325059011691307</v>
      </c>
      <c r="P202" s="19">
        <v>0.87921877274651483</v>
      </c>
      <c r="Q202">
        <f t="shared" si="8"/>
        <v>1</v>
      </c>
      <c r="R202">
        <v>0</v>
      </c>
      <c r="S202">
        <v>2</v>
      </c>
      <c r="T202" t="s">
        <v>473</v>
      </c>
      <c r="U202" s="3">
        <v>1.0245123613195906E-3</v>
      </c>
      <c r="V202" s="2">
        <v>16261.79</v>
      </c>
      <c r="W202" s="20">
        <v>1.6945284842225086</v>
      </c>
      <c r="X202" t="s">
        <v>610</v>
      </c>
    </row>
    <row r="203" spans="1:24" x14ac:dyDescent="0.25">
      <c r="A203">
        <v>197</v>
      </c>
      <c r="B203" t="s">
        <v>395</v>
      </c>
      <c r="C203" s="3">
        <v>4.9207720978581041E-4</v>
      </c>
      <c r="D203" s="2">
        <v>7810.6</v>
      </c>
      <c r="E203" s="20">
        <v>0.8288976741283659</v>
      </c>
      <c r="F203" t="s">
        <v>610</v>
      </c>
      <c r="H203">
        <v>197</v>
      </c>
      <c r="I203" t="s">
        <v>192</v>
      </c>
      <c r="J203" s="3">
        <v>1.0111693361665244E-3</v>
      </c>
      <c r="K203" s="2">
        <v>16050</v>
      </c>
      <c r="L203" s="20">
        <v>1.5509140439953246</v>
      </c>
      <c r="M203" t="s">
        <v>610</v>
      </c>
      <c r="O203" s="19">
        <f t="shared" ca="1" si="7"/>
        <v>0.71349745968356948</v>
      </c>
      <c r="P203" s="19">
        <v>0.12097697820116138</v>
      </c>
      <c r="Q203">
        <f t="shared" si="8"/>
        <v>0</v>
      </c>
      <c r="R203">
        <v>0</v>
      </c>
      <c r="S203">
        <v>1</v>
      </c>
      <c r="T203" t="s">
        <v>142</v>
      </c>
      <c r="U203" s="3">
        <v>1.0143193964038035E-3</v>
      </c>
      <c r="V203" s="2">
        <v>16100</v>
      </c>
      <c r="W203" s="20">
        <v>2.9765261167057067</v>
      </c>
      <c r="X203" t="s">
        <v>642</v>
      </c>
    </row>
    <row r="204" spans="1:24" x14ac:dyDescent="0.25">
      <c r="A204">
        <v>198</v>
      </c>
      <c r="B204" t="s">
        <v>490</v>
      </c>
      <c r="C204" s="3">
        <v>4.8510927654094943E-4</v>
      </c>
      <c r="D204" s="2">
        <v>7700</v>
      </c>
      <c r="E204" s="20">
        <v>1.1756746502100717</v>
      </c>
      <c r="F204" t="s">
        <v>610</v>
      </c>
      <c r="H204">
        <v>198</v>
      </c>
      <c r="I204" t="s">
        <v>599</v>
      </c>
      <c r="J204" s="3">
        <v>4.3675585189871844E-4</v>
      </c>
      <c r="K204" s="2">
        <v>6932.5</v>
      </c>
      <c r="L204" s="20">
        <v>1.5386046049165214</v>
      </c>
      <c r="M204" t="s">
        <v>642</v>
      </c>
      <c r="O204" s="19">
        <f t="shared" ca="1" si="7"/>
        <v>0.21593677015490131</v>
      </c>
      <c r="P204" s="19">
        <v>0.81745118176144282</v>
      </c>
      <c r="Q204">
        <f t="shared" si="8"/>
        <v>0</v>
      </c>
      <c r="R204">
        <v>0</v>
      </c>
      <c r="S204">
        <v>2</v>
      </c>
      <c r="T204" t="s">
        <v>597</v>
      </c>
      <c r="U204" s="3">
        <v>1.0121130942136133E-3</v>
      </c>
      <c r="V204" s="2">
        <v>16064.98</v>
      </c>
      <c r="W204" s="20">
        <v>1.3214505456902479</v>
      </c>
      <c r="X204" t="s">
        <v>642</v>
      </c>
    </row>
    <row r="205" spans="1:24" x14ac:dyDescent="0.25">
      <c r="A205">
        <v>199</v>
      </c>
      <c r="B205" t="s">
        <v>279</v>
      </c>
      <c r="C205" s="3">
        <v>4.768372183578551E-4</v>
      </c>
      <c r="D205" s="2">
        <v>7568.7</v>
      </c>
      <c r="E205" s="20">
        <v>1.2338717328979969</v>
      </c>
      <c r="F205" t="s">
        <v>610</v>
      </c>
      <c r="H205">
        <v>199</v>
      </c>
      <c r="I205" t="s">
        <v>360</v>
      </c>
      <c r="J205" s="3">
        <v>4.5540420850340949E-4</v>
      </c>
      <c r="K205" s="2">
        <v>7228.5</v>
      </c>
      <c r="L205" s="20">
        <v>1.5270444354403596</v>
      </c>
      <c r="M205" t="s">
        <v>642</v>
      </c>
      <c r="O205" s="19">
        <f t="shared" ca="1" si="7"/>
        <v>0.67260655530375912</v>
      </c>
      <c r="P205" s="19">
        <v>0.51437281159649251</v>
      </c>
      <c r="Q205">
        <f t="shared" si="8"/>
        <v>0</v>
      </c>
      <c r="R205">
        <v>0</v>
      </c>
      <c r="S205">
        <v>1</v>
      </c>
      <c r="T205" t="s">
        <v>198</v>
      </c>
      <c r="U205" s="3">
        <v>1.0114074807204628E-3</v>
      </c>
      <c r="V205" s="2">
        <v>16053.78</v>
      </c>
      <c r="W205" s="20">
        <v>3.3711102767565335</v>
      </c>
      <c r="X205" t="s">
        <v>642</v>
      </c>
    </row>
    <row r="206" spans="1:24" x14ac:dyDescent="0.25">
      <c r="A206">
        <v>200</v>
      </c>
      <c r="B206" t="s">
        <v>230</v>
      </c>
      <c r="C206" s="3">
        <v>4.7008600925731896E-4</v>
      </c>
      <c r="D206" s="2">
        <v>7461.54</v>
      </c>
      <c r="E206" s="20">
        <v>9.0106076195168612</v>
      </c>
      <c r="F206" t="s">
        <v>642</v>
      </c>
      <c r="H206">
        <v>200</v>
      </c>
      <c r="I206" t="s">
        <v>82</v>
      </c>
      <c r="J206" s="3">
        <v>4.0451183530993174E-5</v>
      </c>
      <c r="K206" s="2">
        <v>642.07000000000005</v>
      </c>
      <c r="L206" s="20">
        <v>1.5265137466358545</v>
      </c>
      <c r="M206" t="s">
        <v>642</v>
      </c>
      <c r="O206" s="19">
        <f t="shared" ca="1" si="7"/>
        <v>0.29873486147079054</v>
      </c>
      <c r="P206" s="19">
        <v>0.98493748667699155</v>
      </c>
      <c r="Q206">
        <f t="shared" si="8"/>
        <v>1</v>
      </c>
      <c r="R206">
        <v>0</v>
      </c>
      <c r="S206">
        <v>2</v>
      </c>
      <c r="T206" t="s">
        <v>192</v>
      </c>
      <c r="U206" s="3">
        <v>1.0111693361665244E-3</v>
      </c>
      <c r="V206" s="2">
        <v>16050</v>
      </c>
      <c r="W206" s="20">
        <v>1.5509140439953246</v>
      </c>
      <c r="X206" t="s">
        <v>610</v>
      </c>
    </row>
    <row r="207" spans="1:24" x14ac:dyDescent="0.25">
      <c r="A207">
        <v>201</v>
      </c>
      <c r="B207" t="s">
        <v>3</v>
      </c>
      <c r="C207" s="3">
        <v>4.6268021763947625E-4</v>
      </c>
      <c r="D207" s="2">
        <v>7343.99</v>
      </c>
      <c r="E207" s="20">
        <v>1.2317515937401307</v>
      </c>
      <c r="F207" t="s">
        <v>642</v>
      </c>
      <c r="H207">
        <v>201</v>
      </c>
      <c r="I207" t="s">
        <v>179</v>
      </c>
      <c r="J207" s="3">
        <v>2.284237200508606E-3</v>
      </c>
      <c r="K207" s="2">
        <v>36257.040000000001</v>
      </c>
      <c r="L207" s="20">
        <v>1.5250444648164845</v>
      </c>
      <c r="M207" t="s">
        <v>642</v>
      </c>
      <c r="O207" s="19">
        <f t="shared" ca="1" si="7"/>
        <v>0.75194393938044368</v>
      </c>
      <c r="P207" s="19">
        <v>0.64338331643044044</v>
      </c>
      <c r="Q207">
        <f t="shared" si="8"/>
        <v>0</v>
      </c>
      <c r="R207">
        <v>0</v>
      </c>
      <c r="S207">
        <v>2</v>
      </c>
      <c r="T207" t="s">
        <v>508</v>
      </c>
      <c r="U207" s="3">
        <v>1.0038265457534275E-3</v>
      </c>
      <c r="V207" s="2">
        <v>15933.45</v>
      </c>
      <c r="W207" s="20">
        <v>1.4929193042422335</v>
      </c>
      <c r="X207" t="s">
        <v>642</v>
      </c>
    </row>
    <row r="208" spans="1:24" x14ac:dyDescent="0.25">
      <c r="A208">
        <v>202</v>
      </c>
      <c r="B208" t="s">
        <v>360</v>
      </c>
      <c r="C208" s="3">
        <v>4.5540420850340949E-4</v>
      </c>
      <c r="D208" s="2">
        <v>7228.5</v>
      </c>
      <c r="E208" s="20">
        <v>1.5270444354403596</v>
      </c>
      <c r="F208" t="s">
        <v>642</v>
      </c>
      <c r="H208">
        <v>202</v>
      </c>
      <c r="I208" t="s">
        <v>132</v>
      </c>
      <c r="J208" s="3">
        <v>1.2882486346375759E-4</v>
      </c>
      <c r="K208" s="2">
        <v>2044.8</v>
      </c>
      <c r="L208" s="20">
        <v>1.5219166265372304</v>
      </c>
      <c r="M208" t="s">
        <v>642</v>
      </c>
      <c r="O208" s="19">
        <f t="shared" ca="1" si="7"/>
        <v>0.12229108613753237</v>
      </c>
      <c r="P208" s="19">
        <v>0.39243171806388166</v>
      </c>
      <c r="Q208">
        <f t="shared" si="8"/>
        <v>0</v>
      </c>
      <c r="R208">
        <v>0</v>
      </c>
      <c r="S208">
        <v>2</v>
      </c>
      <c r="T208" t="s">
        <v>205</v>
      </c>
      <c r="U208" s="3">
        <v>9.7479559060666512E-4</v>
      </c>
      <c r="V208" s="2">
        <v>15472.65</v>
      </c>
      <c r="W208" s="20">
        <v>1.4193000554230266</v>
      </c>
      <c r="X208" t="s">
        <v>642</v>
      </c>
    </row>
    <row r="209" spans="1:24" x14ac:dyDescent="0.25">
      <c r="A209">
        <v>203</v>
      </c>
      <c r="B209" t="s">
        <v>145</v>
      </c>
      <c r="C209" s="3">
        <v>4.5063312726802693E-4</v>
      </c>
      <c r="D209" s="2">
        <v>7152.77</v>
      </c>
      <c r="E209" s="20">
        <v>1.400020669220829</v>
      </c>
      <c r="F209" t="s">
        <v>642</v>
      </c>
      <c r="H209">
        <v>203</v>
      </c>
      <c r="I209" t="s">
        <v>405</v>
      </c>
      <c r="J209" s="3">
        <v>1.3305854442266044E-4</v>
      </c>
      <c r="K209" s="2">
        <v>2112</v>
      </c>
      <c r="L209" s="20">
        <v>1.520827122569161</v>
      </c>
      <c r="M209" t="s">
        <v>642</v>
      </c>
      <c r="O209" s="19">
        <f t="shared" ca="1" si="7"/>
        <v>0.37199096405685705</v>
      </c>
      <c r="P209" s="19">
        <v>0.78450327224227778</v>
      </c>
      <c r="Q209">
        <f t="shared" si="8"/>
        <v>0</v>
      </c>
      <c r="R209">
        <v>0</v>
      </c>
      <c r="S209">
        <v>1</v>
      </c>
      <c r="T209" t="s">
        <v>146</v>
      </c>
      <c r="U209" s="3">
        <v>9.558801088938528E-4</v>
      </c>
      <c r="V209" s="2">
        <v>15172.41</v>
      </c>
      <c r="W209" s="20">
        <v>2.7620891840151232</v>
      </c>
      <c r="X209" t="s">
        <v>642</v>
      </c>
    </row>
    <row r="210" spans="1:24" x14ac:dyDescent="0.25">
      <c r="A210">
        <v>204</v>
      </c>
      <c r="B210" t="s">
        <v>450</v>
      </c>
      <c r="C210" s="3">
        <v>4.5045861393088165E-4</v>
      </c>
      <c r="D210" s="2">
        <v>7150</v>
      </c>
      <c r="E210" s="20">
        <v>0.97695680006339969</v>
      </c>
      <c r="F210" t="s">
        <v>642</v>
      </c>
      <c r="H210">
        <v>204</v>
      </c>
      <c r="I210" t="s">
        <v>123</v>
      </c>
      <c r="J210" s="3">
        <v>3.3508639771644724E-4</v>
      </c>
      <c r="K210" s="2">
        <v>5318.73</v>
      </c>
      <c r="L210" s="20">
        <v>1.520536866242854</v>
      </c>
      <c r="M210" t="s">
        <v>610</v>
      </c>
      <c r="O210" s="19">
        <f t="shared" ca="1" si="7"/>
        <v>5.7023335126944463E-2</v>
      </c>
      <c r="P210" s="19">
        <v>2.4863705704872285E-2</v>
      </c>
      <c r="Q210">
        <f t="shared" si="8"/>
        <v>0</v>
      </c>
      <c r="R210">
        <v>0</v>
      </c>
      <c r="S210">
        <v>1</v>
      </c>
      <c r="T210" t="s">
        <v>351</v>
      </c>
      <c r="U210" s="3">
        <v>9.4501807118366774E-4</v>
      </c>
      <c r="V210" s="2">
        <v>15000</v>
      </c>
      <c r="W210" s="20">
        <v>2.1546832759229946</v>
      </c>
      <c r="X210" t="s">
        <v>610</v>
      </c>
    </row>
    <row r="211" spans="1:24" x14ac:dyDescent="0.25">
      <c r="A211">
        <v>205</v>
      </c>
      <c r="B211" t="s">
        <v>398</v>
      </c>
      <c r="C211" s="3">
        <v>4.4793856574105854E-4</v>
      </c>
      <c r="D211" s="2">
        <v>7110</v>
      </c>
      <c r="E211" s="20">
        <v>4.752238598470595</v>
      </c>
      <c r="F211" t="s">
        <v>643</v>
      </c>
      <c r="H211">
        <v>205</v>
      </c>
      <c r="I211" t="s">
        <v>222</v>
      </c>
      <c r="J211" s="3">
        <v>6.1722091285628376E-4</v>
      </c>
      <c r="K211" s="2">
        <v>9796.9699999999993</v>
      </c>
      <c r="L211" s="20">
        <v>1.513021024369489</v>
      </c>
      <c r="M211" t="s">
        <v>610</v>
      </c>
      <c r="O211" s="19">
        <f t="shared" ca="1" si="7"/>
        <v>0.74591113560210209</v>
      </c>
      <c r="P211" s="19">
        <v>0.84356801165915574</v>
      </c>
      <c r="Q211">
        <f t="shared" si="8"/>
        <v>0</v>
      </c>
      <c r="R211">
        <v>0</v>
      </c>
      <c r="S211">
        <v>1</v>
      </c>
      <c r="T211" t="s">
        <v>497</v>
      </c>
      <c r="U211" s="3">
        <v>9.0419329050853332E-4</v>
      </c>
      <c r="V211" s="2">
        <v>14352</v>
      </c>
      <c r="W211" s="20">
        <v>7.0944072225336408</v>
      </c>
      <c r="X211" t="s">
        <v>610</v>
      </c>
    </row>
    <row r="212" spans="1:24" x14ac:dyDescent="0.25">
      <c r="A212">
        <v>206</v>
      </c>
      <c r="B212" t="s">
        <v>24</v>
      </c>
      <c r="C212" s="3">
        <v>4.4661491042935394E-4</v>
      </c>
      <c r="D212" s="2">
        <v>7088.99</v>
      </c>
      <c r="E212" s="20">
        <v>3.9490582466022954</v>
      </c>
      <c r="F212" t="s">
        <v>642</v>
      </c>
      <c r="H212">
        <v>206</v>
      </c>
      <c r="I212" t="s">
        <v>35</v>
      </c>
      <c r="J212" s="3">
        <v>1.8783431187665564E-4</v>
      </c>
      <c r="K212" s="2">
        <v>2981.44</v>
      </c>
      <c r="L212" s="20">
        <v>1.5111101650115839</v>
      </c>
      <c r="M212" t="s">
        <v>642</v>
      </c>
      <c r="O212" s="19">
        <f t="shared" ca="1" si="7"/>
        <v>0.95170383755029431</v>
      </c>
      <c r="P212" s="19">
        <v>0.79259552529876975</v>
      </c>
      <c r="Q212">
        <f t="shared" si="8"/>
        <v>0</v>
      </c>
      <c r="R212">
        <v>0</v>
      </c>
      <c r="S212">
        <v>3</v>
      </c>
      <c r="T212" t="s">
        <v>235</v>
      </c>
      <c r="U212" s="3">
        <v>8.9270376079908227E-4</v>
      </c>
      <c r="V212" s="2">
        <v>14169.63</v>
      </c>
      <c r="W212" s="20">
        <v>1.0191550775207432</v>
      </c>
      <c r="X212" t="s">
        <v>610</v>
      </c>
    </row>
    <row r="213" spans="1:24" x14ac:dyDescent="0.25">
      <c r="A213">
        <v>207</v>
      </c>
      <c r="B213" t="s">
        <v>169</v>
      </c>
      <c r="C213" s="3">
        <v>4.4609200042996562E-4</v>
      </c>
      <c r="D213" s="2">
        <v>7080.69</v>
      </c>
      <c r="E213" s="20">
        <v>1.9631501608073638</v>
      </c>
      <c r="F213" t="s">
        <v>643</v>
      </c>
      <c r="H213">
        <v>207</v>
      </c>
      <c r="I213" t="s">
        <v>111</v>
      </c>
      <c r="J213" s="3">
        <v>3.087059032533315E-4</v>
      </c>
      <c r="K213" s="2">
        <v>4900</v>
      </c>
      <c r="L213" s="20">
        <v>1.4966799667553781</v>
      </c>
      <c r="M213" t="s">
        <v>610</v>
      </c>
      <c r="O213" s="19">
        <f t="shared" ca="1" si="7"/>
        <v>0.42159536090795957</v>
      </c>
      <c r="P213" s="19">
        <v>0.63630895378784202</v>
      </c>
      <c r="Q213">
        <f t="shared" si="8"/>
        <v>0</v>
      </c>
      <c r="R213">
        <v>0</v>
      </c>
      <c r="S213">
        <v>2</v>
      </c>
      <c r="T213" t="s">
        <v>385</v>
      </c>
      <c r="U213" s="3">
        <v>8.7252510493112116E-4</v>
      </c>
      <c r="V213" s="2">
        <v>13849.34</v>
      </c>
      <c r="W213" s="20">
        <v>1.6691731570666759</v>
      </c>
      <c r="X213" t="s">
        <v>643</v>
      </c>
    </row>
    <row r="214" spans="1:24" x14ac:dyDescent="0.25">
      <c r="A214">
        <v>208</v>
      </c>
      <c r="B214" t="s">
        <v>373</v>
      </c>
      <c r="C214" s="3">
        <v>4.4584062562303078E-4</v>
      </c>
      <c r="D214" s="2">
        <v>7076.7</v>
      </c>
      <c r="E214" s="20">
        <v>1.7196486878769712</v>
      </c>
      <c r="F214" t="s">
        <v>643</v>
      </c>
      <c r="H214">
        <v>208</v>
      </c>
      <c r="I214" t="s">
        <v>508</v>
      </c>
      <c r="J214" s="3">
        <v>1.0038265457534275E-3</v>
      </c>
      <c r="K214" s="2">
        <v>15933.45</v>
      </c>
      <c r="L214" s="20">
        <v>1.4929193042422335</v>
      </c>
      <c r="M214" t="s">
        <v>642</v>
      </c>
      <c r="O214" s="19">
        <f t="shared" ca="1" si="7"/>
        <v>0.18116872811877816</v>
      </c>
      <c r="P214" s="19">
        <v>0.73950230308054599</v>
      </c>
      <c r="Q214">
        <f t="shared" si="8"/>
        <v>0</v>
      </c>
      <c r="R214">
        <v>0</v>
      </c>
      <c r="S214">
        <v>3</v>
      </c>
      <c r="T214" t="s">
        <v>128</v>
      </c>
      <c r="U214" s="3">
        <v>8.4673619178056631E-4</v>
      </c>
      <c r="V214" s="2">
        <v>13440</v>
      </c>
      <c r="W214" s="20">
        <v>0.68601851392464452</v>
      </c>
      <c r="X214" t="s">
        <v>642</v>
      </c>
    </row>
    <row r="215" spans="1:24" x14ac:dyDescent="0.25">
      <c r="A215">
        <v>209</v>
      </c>
      <c r="B215" t="s">
        <v>340</v>
      </c>
      <c r="C215" s="3">
        <v>4.4306857261422537E-4</v>
      </c>
      <c r="D215" s="2">
        <v>7032.7</v>
      </c>
      <c r="E215" s="20">
        <v>2.3747456485901859</v>
      </c>
      <c r="F215" t="s">
        <v>642</v>
      </c>
      <c r="H215">
        <v>209</v>
      </c>
      <c r="I215" t="s">
        <v>244</v>
      </c>
      <c r="J215" s="3">
        <v>2.0156561345456856E-3</v>
      </c>
      <c r="K215" s="2">
        <v>31993.93</v>
      </c>
      <c r="L215" s="20">
        <v>1.4802676202385794</v>
      </c>
      <c r="M215" t="s">
        <v>642</v>
      </c>
      <c r="O215" s="19">
        <f t="shared" ca="1" si="7"/>
        <v>0.19291335271992582</v>
      </c>
      <c r="P215" s="19">
        <v>0.56389935072385688</v>
      </c>
      <c r="Q215">
        <f t="shared" si="8"/>
        <v>0</v>
      </c>
      <c r="R215">
        <v>0</v>
      </c>
      <c r="S215">
        <v>1</v>
      </c>
      <c r="T215" t="s">
        <v>461</v>
      </c>
      <c r="U215" s="3">
        <v>8.1874097643982134E-4</v>
      </c>
      <c r="V215" s="2">
        <v>12995.64</v>
      </c>
      <c r="W215" s="20">
        <v>3.2157778409051541</v>
      </c>
      <c r="X215" t="s">
        <v>643</v>
      </c>
    </row>
    <row r="216" spans="1:24" x14ac:dyDescent="0.25">
      <c r="A216">
        <v>210</v>
      </c>
      <c r="B216" t="s">
        <v>273</v>
      </c>
      <c r="C216" s="3">
        <v>4.4283546815666674E-4</v>
      </c>
      <c r="D216" s="2">
        <v>7029</v>
      </c>
      <c r="E216" s="20">
        <v>1.2258203919381512</v>
      </c>
      <c r="F216" t="s">
        <v>642</v>
      </c>
      <c r="H216">
        <v>210</v>
      </c>
      <c r="I216" t="s">
        <v>551</v>
      </c>
      <c r="J216" s="3">
        <v>1.1843659481325926E-4</v>
      </c>
      <c r="K216" s="2">
        <v>1879.91</v>
      </c>
      <c r="L216" s="20">
        <v>1.4795765375149637</v>
      </c>
      <c r="M216" t="s">
        <v>642</v>
      </c>
      <c r="O216" s="19">
        <f t="shared" ca="1" si="7"/>
        <v>0.44223015919258413</v>
      </c>
      <c r="P216" s="19">
        <v>0.11553051586074514</v>
      </c>
      <c r="Q216">
        <f t="shared" si="8"/>
        <v>0</v>
      </c>
      <c r="R216">
        <v>0</v>
      </c>
      <c r="S216">
        <v>3</v>
      </c>
      <c r="T216" t="s">
        <v>99</v>
      </c>
      <c r="U216" s="3">
        <v>8.1854693272920493E-4</v>
      </c>
      <c r="V216" s="2">
        <v>12992.56</v>
      </c>
      <c r="W216" s="20">
        <v>0.72110340938670558</v>
      </c>
      <c r="X216" t="s">
        <v>610</v>
      </c>
    </row>
    <row r="217" spans="1:24" x14ac:dyDescent="0.25">
      <c r="A217">
        <v>211</v>
      </c>
      <c r="B217" t="s">
        <v>468</v>
      </c>
      <c r="C217" s="3">
        <v>4.3931874090776858E-4</v>
      </c>
      <c r="D217" s="2">
        <v>6973.18</v>
      </c>
      <c r="E217" s="20">
        <v>0.99018868053131703</v>
      </c>
      <c r="F217" t="s">
        <v>642</v>
      </c>
      <c r="H217">
        <v>211</v>
      </c>
      <c r="I217" t="s">
        <v>459</v>
      </c>
      <c r="J217" s="3">
        <v>1.1578758315732196E-3</v>
      </c>
      <c r="K217" s="2">
        <v>18378.63</v>
      </c>
      <c r="L217" s="20">
        <v>1.4738304227690575</v>
      </c>
      <c r="M217" t="s">
        <v>642</v>
      </c>
      <c r="O217" s="19">
        <f t="shared" ca="1" si="7"/>
        <v>0.75214677750108827</v>
      </c>
      <c r="P217" s="19">
        <v>0.25752726704149098</v>
      </c>
      <c r="Q217">
        <f t="shared" si="8"/>
        <v>0</v>
      </c>
      <c r="R217">
        <v>0</v>
      </c>
      <c r="S217">
        <v>1</v>
      </c>
      <c r="T217" t="s">
        <v>492</v>
      </c>
      <c r="U217" s="3">
        <v>8.0077114281024012E-4</v>
      </c>
      <c r="V217" s="2">
        <v>12710.41</v>
      </c>
      <c r="W217" s="20">
        <v>3.6621571628446237</v>
      </c>
      <c r="X217" t="s">
        <v>642</v>
      </c>
    </row>
    <row r="218" spans="1:24" x14ac:dyDescent="0.25">
      <c r="A218">
        <v>212</v>
      </c>
      <c r="B218" t="s">
        <v>599</v>
      </c>
      <c r="C218" s="3">
        <v>4.3675585189871844E-4</v>
      </c>
      <c r="D218" s="2">
        <v>6932.5</v>
      </c>
      <c r="E218" s="20">
        <v>1.5386046049165214</v>
      </c>
      <c r="F218" t="s">
        <v>642</v>
      </c>
      <c r="H218">
        <v>212</v>
      </c>
      <c r="I218" t="s">
        <v>239</v>
      </c>
      <c r="J218" s="3">
        <v>5.4615744393941437E-5</v>
      </c>
      <c r="K218" s="2">
        <v>866.9</v>
      </c>
      <c r="L218" s="20">
        <v>1.4289929465211464</v>
      </c>
      <c r="M218" t="s">
        <v>642</v>
      </c>
      <c r="O218" s="19">
        <f t="shared" ca="1" si="7"/>
        <v>0.86573639971832994</v>
      </c>
      <c r="P218" s="19">
        <v>0.18071539532249103</v>
      </c>
      <c r="Q218">
        <f t="shared" si="8"/>
        <v>0</v>
      </c>
      <c r="R218">
        <v>0</v>
      </c>
      <c r="S218">
        <v>4</v>
      </c>
      <c r="T218" t="s">
        <v>149</v>
      </c>
      <c r="U218" s="3">
        <v>7.9381517979428093E-4</v>
      </c>
      <c r="V218" s="2">
        <v>12600</v>
      </c>
      <c r="W218" s="20">
        <v>0.62722368842673237</v>
      </c>
      <c r="X218" t="s">
        <v>642</v>
      </c>
    </row>
    <row r="219" spans="1:24" x14ac:dyDescent="0.25">
      <c r="A219">
        <v>213</v>
      </c>
      <c r="B219" t="s">
        <v>539</v>
      </c>
      <c r="C219" s="3">
        <v>4.3461381093736883E-4</v>
      </c>
      <c r="D219" s="2">
        <v>6898.5</v>
      </c>
      <c r="E219" s="20">
        <v>1.0087105744188893</v>
      </c>
      <c r="F219" t="s">
        <v>610</v>
      </c>
      <c r="H219">
        <v>213</v>
      </c>
      <c r="I219" t="s">
        <v>335</v>
      </c>
      <c r="J219" s="3">
        <v>2.8389350877633309E-4</v>
      </c>
      <c r="K219" s="2">
        <v>4506.16</v>
      </c>
      <c r="L219" s="20">
        <v>1.4284971576895813</v>
      </c>
      <c r="M219" t="s">
        <v>610</v>
      </c>
      <c r="O219" s="19">
        <f t="shared" ca="1" si="7"/>
        <v>0.66487454626018327</v>
      </c>
      <c r="P219" s="19">
        <v>0.97922307952139576</v>
      </c>
      <c r="Q219">
        <f t="shared" si="8"/>
        <v>1</v>
      </c>
      <c r="R219">
        <v>0</v>
      </c>
      <c r="S219">
        <v>2</v>
      </c>
      <c r="T219" t="s">
        <v>436</v>
      </c>
      <c r="U219" s="3">
        <v>7.6609464970622669E-4</v>
      </c>
      <c r="V219" s="2">
        <v>12160</v>
      </c>
      <c r="W219" s="20">
        <v>1.0915835942526328</v>
      </c>
      <c r="X219" t="s">
        <v>610</v>
      </c>
    </row>
    <row r="220" spans="1:24" x14ac:dyDescent="0.25">
      <c r="A220">
        <v>214</v>
      </c>
      <c r="B220" t="s">
        <v>506</v>
      </c>
      <c r="C220" s="3">
        <v>4.3455395979286054E-4</v>
      </c>
      <c r="D220" s="2">
        <v>6897.55</v>
      </c>
      <c r="E220" s="20">
        <v>-5.3576327747513794E-2</v>
      </c>
      <c r="F220" t="s">
        <v>642</v>
      </c>
      <c r="H220">
        <v>214</v>
      </c>
      <c r="I220" t="s">
        <v>205</v>
      </c>
      <c r="J220" s="3">
        <v>9.7479559060666512E-4</v>
      </c>
      <c r="K220" s="2">
        <v>15472.65</v>
      </c>
      <c r="L220" s="20">
        <v>1.4193000554230266</v>
      </c>
      <c r="M220" t="s">
        <v>642</v>
      </c>
      <c r="O220" s="19">
        <f t="shared" ca="1" si="7"/>
        <v>0.59375012535893645</v>
      </c>
      <c r="P220" s="19">
        <v>0.36991067248366294</v>
      </c>
      <c r="Q220">
        <f t="shared" si="8"/>
        <v>0</v>
      </c>
      <c r="R220">
        <v>0</v>
      </c>
      <c r="S220">
        <v>4</v>
      </c>
      <c r="T220" t="s">
        <v>438</v>
      </c>
      <c r="U220" s="3">
        <v>7.5845890369106257E-4</v>
      </c>
      <c r="V220" s="2">
        <v>12038.8</v>
      </c>
      <c r="W220" s="20">
        <v>0.32210359536352545</v>
      </c>
      <c r="X220" t="s">
        <v>610</v>
      </c>
    </row>
    <row r="221" spans="1:24" x14ac:dyDescent="0.25">
      <c r="A221">
        <v>215</v>
      </c>
      <c r="B221" t="s">
        <v>550</v>
      </c>
      <c r="C221" s="3">
        <v>4.3395229828754027E-4</v>
      </c>
      <c r="D221" s="2">
        <v>6888</v>
      </c>
      <c r="E221" s="20">
        <v>0.82923551179409338</v>
      </c>
      <c r="F221" t="s">
        <v>610</v>
      </c>
      <c r="H221">
        <v>215</v>
      </c>
      <c r="I221" t="s">
        <v>47</v>
      </c>
      <c r="J221" s="3">
        <v>2.8577365372955535E-2</v>
      </c>
      <c r="K221" s="2">
        <v>453600.3</v>
      </c>
      <c r="L221" s="20">
        <v>1.4132075291173445</v>
      </c>
      <c r="M221" t="s">
        <v>642</v>
      </c>
      <c r="O221" s="19">
        <f t="shared" ca="1" si="7"/>
        <v>0.51059454006349114</v>
      </c>
      <c r="P221" s="19">
        <v>0.42727650744166012</v>
      </c>
      <c r="Q221">
        <f t="shared" si="8"/>
        <v>1</v>
      </c>
      <c r="R221">
        <v>0</v>
      </c>
      <c r="S221">
        <v>2</v>
      </c>
      <c r="T221" t="s">
        <v>250</v>
      </c>
      <c r="U221" s="3">
        <v>7.5758948706557366E-4</v>
      </c>
      <c r="V221" s="2">
        <v>12025</v>
      </c>
      <c r="W221" s="20">
        <v>1.9152126977088799</v>
      </c>
      <c r="X221" t="s">
        <v>610</v>
      </c>
    </row>
    <row r="222" spans="1:24" x14ac:dyDescent="0.25">
      <c r="A222">
        <v>216</v>
      </c>
      <c r="B222" t="s">
        <v>346</v>
      </c>
      <c r="C222" s="3">
        <v>4.3335567687859963E-4</v>
      </c>
      <c r="D222" s="2">
        <v>6878.53</v>
      </c>
      <c r="E222" s="20">
        <v>1.8638047897555536</v>
      </c>
      <c r="F222" t="s">
        <v>643</v>
      </c>
      <c r="H222">
        <v>216</v>
      </c>
      <c r="I222" t="s">
        <v>533</v>
      </c>
      <c r="J222" s="3">
        <v>4.0885595738075356E-3</v>
      </c>
      <c r="K222" s="2">
        <v>64896.53</v>
      </c>
      <c r="L222" s="20">
        <v>1.4036060199014724</v>
      </c>
      <c r="M222" t="s">
        <v>610</v>
      </c>
      <c r="O222" s="19">
        <f t="shared" ca="1" si="7"/>
        <v>1.520137992646764E-2</v>
      </c>
      <c r="P222" s="19">
        <v>0.76682891792115604</v>
      </c>
      <c r="Q222">
        <f t="shared" si="8"/>
        <v>0</v>
      </c>
      <c r="R222">
        <v>0</v>
      </c>
      <c r="S222">
        <v>2</v>
      </c>
      <c r="T222" t="s">
        <v>375</v>
      </c>
      <c r="U222" s="3">
        <v>7.4660396699408721E-4</v>
      </c>
      <c r="V222" s="2">
        <v>11850.63</v>
      </c>
      <c r="W222" s="20">
        <v>1.1693631306084509</v>
      </c>
      <c r="X222" t="s">
        <v>642</v>
      </c>
    </row>
    <row r="223" spans="1:24" x14ac:dyDescent="0.25">
      <c r="A223">
        <v>217</v>
      </c>
      <c r="B223" t="s">
        <v>300</v>
      </c>
      <c r="C223" s="3">
        <v>4.332435347341525E-4</v>
      </c>
      <c r="D223" s="2">
        <v>6876.75</v>
      </c>
      <c r="E223" s="20">
        <v>0.58170469271814929</v>
      </c>
      <c r="F223" t="s">
        <v>610</v>
      </c>
      <c r="H223">
        <v>217</v>
      </c>
      <c r="I223" t="s">
        <v>145</v>
      </c>
      <c r="J223" s="3">
        <v>4.5063312726802693E-4</v>
      </c>
      <c r="K223" s="2">
        <v>7152.77</v>
      </c>
      <c r="L223" s="20">
        <v>1.400020669220829</v>
      </c>
      <c r="M223" t="s">
        <v>642</v>
      </c>
      <c r="O223" s="19">
        <f t="shared" ca="1" si="7"/>
        <v>0.93320599080776467</v>
      </c>
      <c r="P223" s="19">
        <v>0.81541421112593193</v>
      </c>
      <c r="Q223">
        <f t="shared" si="8"/>
        <v>0</v>
      </c>
      <c r="R223">
        <v>0</v>
      </c>
      <c r="S223">
        <v>2</v>
      </c>
      <c r="T223" t="s">
        <v>402</v>
      </c>
      <c r="U223" s="3">
        <v>7.4141392774714659E-4</v>
      </c>
      <c r="V223" s="2">
        <v>11768.25</v>
      </c>
      <c r="W223" s="20">
        <v>1.2977985093720059</v>
      </c>
      <c r="X223" t="s">
        <v>642</v>
      </c>
    </row>
    <row r="224" spans="1:24" x14ac:dyDescent="0.25">
      <c r="A224">
        <v>218</v>
      </c>
      <c r="B224" t="s">
        <v>344</v>
      </c>
      <c r="C224" s="3">
        <v>4.2840819226992938E-4</v>
      </c>
      <c r="D224" s="2">
        <v>6800</v>
      </c>
      <c r="E224" s="20">
        <v>3.087169406151185</v>
      </c>
      <c r="F224" t="s">
        <v>643</v>
      </c>
      <c r="H224">
        <v>218</v>
      </c>
      <c r="I224" t="s">
        <v>415</v>
      </c>
      <c r="J224" s="3">
        <v>4.611688187376299E-5</v>
      </c>
      <c r="K224" s="2">
        <v>732</v>
      </c>
      <c r="L224" s="20">
        <v>1.3904824138166842</v>
      </c>
      <c r="M224" t="s">
        <v>642</v>
      </c>
      <c r="O224" s="19">
        <f t="shared" ca="1" si="7"/>
        <v>9.4235970705198291E-2</v>
      </c>
      <c r="P224" s="19">
        <v>0.43884998053063484</v>
      </c>
      <c r="Q224">
        <f t="shared" si="8"/>
        <v>0</v>
      </c>
      <c r="R224">
        <v>0</v>
      </c>
      <c r="S224">
        <v>4</v>
      </c>
      <c r="T224" t="s">
        <v>440</v>
      </c>
      <c r="U224" s="3">
        <v>7.320336783725775E-4</v>
      </c>
      <c r="V224" s="2">
        <v>11619.36</v>
      </c>
      <c r="W224" s="20">
        <v>0.62262667439938002</v>
      </c>
      <c r="X224" t="s">
        <v>610</v>
      </c>
    </row>
    <row r="225" spans="1:24" x14ac:dyDescent="0.25">
      <c r="A225">
        <v>219</v>
      </c>
      <c r="B225" t="s">
        <v>290</v>
      </c>
      <c r="C225" s="3">
        <v>4.2832881075194996E-4</v>
      </c>
      <c r="D225" s="2">
        <v>6798.74</v>
      </c>
      <c r="E225" s="20">
        <v>0.90984373749569414</v>
      </c>
      <c r="F225" t="s">
        <v>610</v>
      </c>
      <c r="H225">
        <v>219</v>
      </c>
      <c r="I225" t="s">
        <v>119</v>
      </c>
      <c r="J225" s="3">
        <v>4.9217045156883387E-4</v>
      </c>
      <c r="K225" s="2">
        <v>7812.08</v>
      </c>
      <c r="L225" s="20">
        <v>1.3783556272838926</v>
      </c>
      <c r="M225" t="s">
        <v>610</v>
      </c>
      <c r="O225" s="19">
        <f t="shared" ca="1" si="7"/>
        <v>0.23188576332637123</v>
      </c>
      <c r="P225" s="19">
        <v>0.6934530144858384</v>
      </c>
      <c r="Q225">
        <f t="shared" si="8"/>
        <v>0</v>
      </c>
      <c r="R225">
        <v>0</v>
      </c>
      <c r="S225">
        <v>1</v>
      </c>
      <c r="T225" t="s">
        <v>447</v>
      </c>
      <c r="U225" s="3">
        <v>7.2496746324831349E-4</v>
      </c>
      <c r="V225" s="2">
        <v>11507.2</v>
      </c>
      <c r="W225" s="20">
        <v>2.7364859964124526</v>
      </c>
      <c r="X225" t="s">
        <v>642</v>
      </c>
    </row>
    <row r="226" spans="1:24" x14ac:dyDescent="0.25">
      <c r="A226">
        <v>220</v>
      </c>
      <c r="B226" t="s">
        <v>196</v>
      </c>
      <c r="C226" s="3">
        <v>4.150204362614941E-4</v>
      </c>
      <c r="D226" s="2">
        <v>6587.5</v>
      </c>
      <c r="E226" s="20">
        <v>1.8987257856617452</v>
      </c>
      <c r="F226" t="s">
        <v>642</v>
      </c>
      <c r="H226">
        <v>220</v>
      </c>
      <c r="I226" t="s">
        <v>0</v>
      </c>
      <c r="J226" s="3">
        <v>7.6478863473185082E-2</v>
      </c>
      <c r="K226" s="2">
        <v>1213927</v>
      </c>
      <c r="L226" s="20">
        <v>1.3762714239024167</v>
      </c>
      <c r="M226" t="s">
        <v>642</v>
      </c>
      <c r="O226" s="19">
        <f t="shared" ca="1" si="7"/>
        <v>3.0995589433837289E-2</v>
      </c>
      <c r="P226" s="19">
        <v>0.44821900664299008</v>
      </c>
      <c r="Q226">
        <f t="shared" si="8"/>
        <v>1</v>
      </c>
      <c r="R226">
        <v>0</v>
      </c>
      <c r="S226">
        <v>3</v>
      </c>
      <c r="T226" t="s">
        <v>112</v>
      </c>
      <c r="U226" s="3">
        <v>7.2111115950583657E-4</v>
      </c>
      <c r="V226" s="2">
        <v>11445.99</v>
      </c>
      <c r="W226" s="20">
        <v>0.8023203804204776</v>
      </c>
      <c r="X226" t="s">
        <v>642</v>
      </c>
    </row>
    <row r="227" spans="1:24" x14ac:dyDescent="0.25">
      <c r="A227">
        <v>221</v>
      </c>
      <c r="B227" t="s">
        <v>359</v>
      </c>
      <c r="C227" s="3">
        <v>4.1202787903607915E-4</v>
      </c>
      <c r="D227" s="2">
        <v>6540</v>
      </c>
      <c r="E227" s="20">
        <v>1.1621402429619436</v>
      </c>
      <c r="F227" t="s">
        <v>610</v>
      </c>
      <c r="H227">
        <v>221</v>
      </c>
      <c r="I227" t="s">
        <v>256</v>
      </c>
      <c r="J227" s="3">
        <v>1.3220991819473749E-4</v>
      </c>
      <c r="K227" s="2">
        <v>2098.5300000000002</v>
      </c>
      <c r="L227" s="20">
        <v>1.3651088753901417</v>
      </c>
      <c r="M227" t="s">
        <v>642</v>
      </c>
      <c r="O227" s="19">
        <f t="shared" ca="1" si="7"/>
        <v>0.13239176234355088</v>
      </c>
      <c r="P227" s="19">
        <v>0.59104033694604141</v>
      </c>
      <c r="Q227">
        <f t="shared" si="8"/>
        <v>0</v>
      </c>
      <c r="R227">
        <v>0</v>
      </c>
      <c r="S227">
        <v>1</v>
      </c>
      <c r="T227" t="s">
        <v>343</v>
      </c>
      <c r="U227" s="3">
        <v>7.1320387829821913E-4</v>
      </c>
      <c r="V227" s="2">
        <v>11320.48</v>
      </c>
      <c r="W227" s="20">
        <v>1.9309397632038185</v>
      </c>
      <c r="X227" t="s">
        <v>610</v>
      </c>
    </row>
    <row r="228" spans="1:24" x14ac:dyDescent="0.25">
      <c r="A228">
        <v>222</v>
      </c>
      <c r="B228" t="s">
        <v>242</v>
      </c>
      <c r="C228" s="3">
        <v>4.0514373739352982E-4</v>
      </c>
      <c r="D228" s="2">
        <v>6430.73</v>
      </c>
      <c r="E228" s="20">
        <v>1.8636653179086891</v>
      </c>
      <c r="F228" t="s">
        <v>610</v>
      </c>
      <c r="H228">
        <v>222</v>
      </c>
      <c r="I228" t="s">
        <v>268</v>
      </c>
      <c r="J228" s="3">
        <v>1.6637673155235925E-4</v>
      </c>
      <c r="K228" s="2">
        <v>2640.85</v>
      </c>
      <c r="L228" s="20">
        <v>1.354271633807945</v>
      </c>
      <c r="M228" t="s">
        <v>610</v>
      </c>
      <c r="O228" s="19">
        <f t="shared" ca="1" si="7"/>
        <v>0.31832728621029682</v>
      </c>
      <c r="P228" s="19">
        <v>0.81098402027459771</v>
      </c>
      <c r="Q228">
        <f t="shared" si="8"/>
        <v>0</v>
      </c>
      <c r="R228">
        <v>0</v>
      </c>
      <c r="S228">
        <v>2</v>
      </c>
      <c r="T228" t="s">
        <v>275</v>
      </c>
      <c r="U228" s="3">
        <v>7.003711629035925E-4</v>
      </c>
      <c r="V228" s="2">
        <v>11116.79</v>
      </c>
      <c r="W228" s="20">
        <v>1.3277631599377491</v>
      </c>
      <c r="X228" t="s">
        <v>610</v>
      </c>
    </row>
    <row r="229" spans="1:24" x14ac:dyDescent="0.25">
      <c r="A229">
        <v>223</v>
      </c>
      <c r="B229" t="s">
        <v>246</v>
      </c>
      <c r="C229" s="3">
        <v>4.0491000292392377E-4</v>
      </c>
      <c r="D229" s="2">
        <v>6427.02</v>
      </c>
      <c r="E229" s="20">
        <v>0.86736660383103048</v>
      </c>
      <c r="F229" t="s">
        <v>610</v>
      </c>
      <c r="H229">
        <v>223</v>
      </c>
      <c r="I229" t="s">
        <v>592</v>
      </c>
      <c r="J229" s="3">
        <v>6.5773257754383276E-5</v>
      </c>
      <c r="K229" s="2">
        <v>1044</v>
      </c>
      <c r="L229" s="20">
        <v>1.3535554166850339</v>
      </c>
      <c r="M229" t="s">
        <v>643</v>
      </c>
      <c r="O229" s="19">
        <f t="shared" ca="1" si="7"/>
        <v>0.37396572162637276</v>
      </c>
      <c r="P229" s="19">
        <v>6.5204202788631593E-2</v>
      </c>
      <c r="Q229">
        <f t="shared" si="8"/>
        <v>0</v>
      </c>
      <c r="R229">
        <v>0</v>
      </c>
      <c r="S229">
        <v>3</v>
      </c>
      <c r="T229" t="s">
        <v>463</v>
      </c>
      <c r="U229" s="3">
        <v>6.9086806117976945E-4</v>
      </c>
      <c r="V229" s="2">
        <v>10965.95</v>
      </c>
      <c r="W229" s="20">
        <v>0.73562829926536788</v>
      </c>
      <c r="X229" t="s">
        <v>610</v>
      </c>
    </row>
    <row r="230" spans="1:24" x14ac:dyDescent="0.25">
      <c r="A230">
        <v>224</v>
      </c>
      <c r="B230" t="s">
        <v>253</v>
      </c>
      <c r="C230" s="3">
        <v>4.0405822663576354E-4</v>
      </c>
      <c r="D230" s="2">
        <v>6413.5</v>
      </c>
      <c r="E230" s="20">
        <v>1.262910694580206</v>
      </c>
      <c r="F230" t="s">
        <v>643</v>
      </c>
      <c r="H230">
        <v>224</v>
      </c>
      <c r="I230" t="b">
        <v>1</v>
      </c>
      <c r="J230" s="3">
        <v>7.2316940886487466E-3</v>
      </c>
      <c r="K230" s="2">
        <v>114786.6</v>
      </c>
      <c r="L230" s="20">
        <v>1.3490165332343751</v>
      </c>
      <c r="M230" t="s">
        <v>642</v>
      </c>
      <c r="O230" s="19">
        <f t="shared" ca="1" si="7"/>
        <v>0.339316493903842</v>
      </c>
      <c r="P230" s="19">
        <v>0.68258955613560768</v>
      </c>
      <c r="Q230">
        <f t="shared" si="8"/>
        <v>0</v>
      </c>
      <c r="R230">
        <v>0</v>
      </c>
      <c r="S230">
        <v>1</v>
      </c>
      <c r="T230" t="s">
        <v>462</v>
      </c>
      <c r="U230" s="3">
        <v>6.7572887167940705E-4</v>
      </c>
      <c r="V230" s="2">
        <v>10725.65</v>
      </c>
      <c r="W230" s="20">
        <v>3.8167915841376283</v>
      </c>
      <c r="X230" t="s">
        <v>643</v>
      </c>
    </row>
    <row r="231" spans="1:24" x14ac:dyDescent="0.25">
      <c r="A231">
        <v>225</v>
      </c>
      <c r="B231" t="s">
        <v>107</v>
      </c>
      <c r="C231" s="3">
        <v>3.9896646926822595E-4</v>
      </c>
      <c r="D231" s="2">
        <v>6332.68</v>
      </c>
      <c r="E231" s="20">
        <v>0.64683874148012721</v>
      </c>
      <c r="F231" t="s">
        <v>610</v>
      </c>
      <c r="H231">
        <v>225</v>
      </c>
      <c r="I231" t="s">
        <v>266</v>
      </c>
      <c r="J231" s="3">
        <v>8.5899622622405576E-5</v>
      </c>
      <c r="K231" s="2">
        <v>1363.46</v>
      </c>
      <c r="L231" s="20">
        <v>1.3478438807970849</v>
      </c>
      <c r="M231" t="s">
        <v>642</v>
      </c>
      <c r="O231" s="19">
        <f t="shared" ca="1" si="7"/>
        <v>0.54103805213677691</v>
      </c>
      <c r="P231" s="19">
        <v>0.60179552176941498</v>
      </c>
      <c r="Q231">
        <f t="shared" si="8"/>
        <v>0</v>
      </c>
      <c r="R231">
        <v>0</v>
      </c>
      <c r="S231">
        <v>3</v>
      </c>
      <c r="T231" t="s">
        <v>454</v>
      </c>
      <c r="U231" s="3">
        <v>6.7156764210596169E-4</v>
      </c>
      <c r="V231" s="2">
        <v>10659.6</v>
      </c>
      <c r="W231" s="20">
        <v>0.71369810120391197</v>
      </c>
      <c r="X231" t="s">
        <v>610</v>
      </c>
    </row>
    <row r="232" spans="1:24" x14ac:dyDescent="0.25">
      <c r="A232">
        <v>226</v>
      </c>
      <c r="B232" t="s">
        <v>411</v>
      </c>
      <c r="C232" s="3">
        <v>3.9547242245303621E-4</v>
      </c>
      <c r="D232" s="2">
        <v>6277.22</v>
      </c>
      <c r="E232" s="20">
        <v>2.660418413162867</v>
      </c>
      <c r="F232" t="s">
        <v>610</v>
      </c>
      <c r="H232">
        <v>226</v>
      </c>
      <c r="I232" t="s">
        <v>594</v>
      </c>
      <c r="J232" s="3">
        <v>5.5567062585599665E-5</v>
      </c>
      <c r="K232" s="2">
        <v>882</v>
      </c>
      <c r="L232" s="20">
        <v>1.3457656445256176</v>
      </c>
      <c r="M232" t="s">
        <v>642</v>
      </c>
      <c r="O232" s="19">
        <f t="shared" ca="1" si="7"/>
        <v>1.9605927014888502E-2</v>
      </c>
      <c r="P232" s="19">
        <v>9.9652715332113062E-2</v>
      </c>
      <c r="Q232">
        <f t="shared" si="8"/>
        <v>0</v>
      </c>
      <c r="R232">
        <v>0</v>
      </c>
      <c r="S232">
        <v>2</v>
      </c>
      <c r="T232" t="s">
        <v>233</v>
      </c>
      <c r="U232" s="3">
        <v>6.6220062298438917E-4</v>
      </c>
      <c r="V232" s="2">
        <v>10510.92</v>
      </c>
      <c r="W232" s="20">
        <v>1.17709613961938</v>
      </c>
      <c r="X232" t="s">
        <v>610</v>
      </c>
    </row>
    <row r="233" spans="1:24" x14ac:dyDescent="0.25">
      <c r="A233">
        <v>227</v>
      </c>
      <c r="B233" t="s">
        <v>559</v>
      </c>
      <c r="C233" s="3">
        <v>3.9498290309216306E-4</v>
      </c>
      <c r="D233" s="2">
        <v>6269.45</v>
      </c>
      <c r="E233" s="20">
        <v>1.9704699024390397</v>
      </c>
      <c r="F233" t="s">
        <v>642</v>
      </c>
      <c r="H233">
        <v>227</v>
      </c>
      <c r="I233" t="s">
        <v>464</v>
      </c>
      <c r="J233" s="3">
        <v>1.2202747448014297E-3</v>
      </c>
      <c r="K233" s="2">
        <v>19369.07</v>
      </c>
      <c r="L233" s="20">
        <v>1.3420117229694291</v>
      </c>
      <c r="M233" t="s">
        <v>642</v>
      </c>
      <c r="O233" s="19">
        <f t="shared" ca="1" si="7"/>
        <v>0.34279709897645982</v>
      </c>
      <c r="P233" s="19">
        <v>0.49633583060139685</v>
      </c>
      <c r="Q233">
        <f t="shared" si="8"/>
        <v>0</v>
      </c>
      <c r="R233">
        <v>0</v>
      </c>
      <c r="S233">
        <v>4</v>
      </c>
      <c r="T233" t="s">
        <v>555</v>
      </c>
      <c r="U233" s="3">
        <v>6.4871836516883555E-4</v>
      </c>
      <c r="V233" s="2">
        <v>10296.92</v>
      </c>
      <c r="W233" s="20">
        <v>0.63745447105323194</v>
      </c>
      <c r="X233" t="s">
        <v>642</v>
      </c>
    </row>
    <row r="234" spans="1:24" x14ac:dyDescent="0.25">
      <c r="A234">
        <v>228</v>
      </c>
      <c r="B234" t="s">
        <v>313</v>
      </c>
      <c r="C234" s="3">
        <v>3.9067047062732826E-4</v>
      </c>
      <c r="D234" s="2">
        <v>6201</v>
      </c>
      <c r="E234" s="20">
        <v>1.6829004182147307</v>
      </c>
      <c r="F234" t="s">
        <v>642</v>
      </c>
      <c r="H234">
        <v>228</v>
      </c>
      <c r="I234" t="s">
        <v>156</v>
      </c>
      <c r="J234" s="3">
        <v>1.5655988382890334E-4</v>
      </c>
      <c r="K234" s="2">
        <v>2485.0300000000002</v>
      </c>
      <c r="L234" s="20">
        <v>1.340011561167419</v>
      </c>
      <c r="M234" t="s">
        <v>610</v>
      </c>
      <c r="O234" s="19">
        <f t="shared" ca="1" si="7"/>
        <v>0.24400595354051757</v>
      </c>
      <c r="P234" s="19">
        <v>0.51863343587554345</v>
      </c>
      <c r="Q234">
        <f t="shared" si="8"/>
        <v>0</v>
      </c>
      <c r="R234">
        <v>0</v>
      </c>
      <c r="S234">
        <v>4</v>
      </c>
      <c r="T234" t="s">
        <v>280</v>
      </c>
      <c r="U234" s="3">
        <v>6.390546103729113E-4</v>
      </c>
      <c r="V234" s="2">
        <v>10143.530000000001</v>
      </c>
      <c r="W234" s="20">
        <v>0.53311648194091987</v>
      </c>
      <c r="X234" t="s">
        <v>610</v>
      </c>
    </row>
    <row r="235" spans="1:24" x14ac:dyDescent="0.25">
      <c r="A235">
        <v>229</v>
      </c>
      <c r="B235" t="s">
        <v>458</v>
      </c>
      <c r="C235" s="3">
        <v>3.8865947217184938E-4</v>
      </c>
      <c r="D235" s="2">
        <v>6169.08</v>
      </c>
      <c r="E235" s="20">
        <v>1.686807010616985</v>
      </c>
      <c r="F235" t="s">
        <v>610</v>
      </c>
      <c r="H235">
        <v>229</v>
      </c>
      <c r="I235" t="s">
        <v>217</v>
      </c>
      <c r="J235" s="3">
        <v>6.1237171012701677E-5</v>
      </c>
      <c r="K235" s="2">
        <v>972</v>
      </c>
      <c r="L235" s="20">
        <v>1.3324980087928417</v>
      </c>
      <c r="M235" t="s">
        <v>643</v>
      </c>
      <c r="O235" s="19">
        <f t="shared" ca="1" si="7"/>
        <v>0.88397835368795852</v>
      </c>
      <c r="P235" s="19">
        <v>0.67995472158614856</v>
      </c>
      <c r="Q235">
        <f t="shared" si="8"/>
        <v>0</v>
      </c>
      <c r="R235">
        <v>0</v>
      </c>
      <c r="S235">
        <v>4</v>
      </c>
      <c r="T235" t="s">
        <v>421</v>
      </c>
      <c r="U235" s="3">
        <v>6.3316210769305743E-4</v>
      </c>
      <c r="V235" s="2">
        <v>10050</v>
      </c>
      <c r="W235" s="20">
        <v>0.47692709749334233</v>
      </c>
      <c r="X235" t="s">
        <v>642</v>
      </c>
    </row>
    <row r="236" spans="1:24" x14ac:dyDescent="0.25">
      <c r="A236">
        <v>230</v>
      </c>
      <c r="B236" t="s">
        <v>466</v>
      </c>
      <c r="C236" s="3">
        <v>3.8610099324713152E-4</v>
      </c>
      <c r="D236" s="2">
        <v>6128.47</v>
      </c>
      <c r="E236" s="20">
        <v>2.1816722260392227</v>
      </c>
      <c r="F236" t="s">
        <v>642</v>
      </c>
      <c r="H236">
        <v>230</v>
      </c>
      <c r="I236" t="s">
        <v>90</v>
      </c>
      <c r="J236" s="3">
        <v>4.7383836101196561E-5</v>
      </c>
      <c r="K236" s="2">
        <v>752.11</v>
      </c>
      <c r="L236" s="20">
        <v>1.3295303484557077</v>
      </c>
      <c r="M236" t="s">
        <v>642</v>
      </c>
      <c r="O236" s="19">
        <f t="shared" ca="1" si="7"/>
        <v>1.1205516791475967E-3</v>
      </c>
      <c r="P236" s="19">
        <v>0.48781584984123927</v>
      </c>
      <c r="Q236">
        <f t="shared" si="8"/>
        <v>0</v>
      </c>
      <c r="R236">
        <v>0</v>
      </c>
      <c r="S236">
        <v>2</v>
      </c>
      <c r="T236" t="s">
        <v>442</v>
      </c>
      <c r="U236" s="3">
        <v>6.235827745114924E-4</v>
      </c>
      <c r="V236" s="2">
        <v>9897.9500000000007</v>
      </c>
      <c r="W236" s="20">
        <v>1.1232391848814738</v>
      </c>
      <c r="X236" t="s">
        <v>642</v>
      </c>
    </row>
    <row r="237" spans="1:24" x14ac:dyDescent="0.25">
      <c r="A237">
        <v>231</v>
      </c>
      <c r="B237" t="s">
        <v>247</v>
      </c>
      <c r="C237" s="3">
        <v>3.8342533208158679E-4</v>
      </c>
      <c r="D237" s="2">
        <v>6086</v>
      </c>
      <c r="E237" s="20">
        <v>4.8087027564312255</v>
      </c>
      <c r="F237" t="s">
        <v>642</v>
      </c>
      <c r="H237">
        <v>231</v>
      </c>
      <c r="I237" t="s">
        <v>275</v>
      </c>
      <c r="J237" s="3">
        <v>7.003711629035925E-4</v>
      </c>
      <c r="K237" s="2">
        <v>11116.79</v>
      </c>
      <c r="L237" s="20">
        <v>1.3277631599377491</v>
      </c>
      <c r="M237" t="s">
        <v>610</v>
      </c>
      <c r="O237" s="19">
        <f t="shared" ca="1" si="7"/>
        <v>0.20100419690403226</v>
      </c>
      <c r="P237" s="19">
        <v>0.40297056263807385</v>
      </c>
      <c r="Q237">
        <f t="shared" si="8"/>
        <v>0</v>
      </c>
      <c r="R237">
        <v>0</v>
      </c>
      <c r="S237">
        <v>4</v>
      </c>
      <c r="T237" t="s">
        <v>158</v>
      </c>
      <c r="U237" s="3">
        <v>6.1980774232313731E-4</v>
      </c>
      <c r="V237" s="2">
        <v>9838.0300000000007</v>
      </c>
      <c r="W237" s="20">
        <v>0.62037893825602541</v>
      </c>
      <c r="X237" t="s">
        <v>642</v>
      </c>
    </row>
    <row r="238" spans="1:24" x14ac:dyDescent="0.25">
      <c r="A238">
        <v>232</v>
      </c>
      <c r="B238" t="s">
        <v>26</v>
      </c>
      <c r="C238" s="3">
        <v>3.7009994726584962E-4</v>
      </c>
      <c r="D238" s="2">
        <v>5874.49</v>
      </c>
      <c r="E238" s="20">
        <v>2.1195386473246933</v>
      </c>
      <c r="F238" t="s">
        <v>610</v>
      </c>
      <c r="H238">
        <v>232</v>
      </c>
      <c r="I238" t="s">
        <v>94</v>
      </c>
      <c r="J238" s="3">
        <v>1.331669064948228E-4</v>
      </c>
      <c r="K238" s="2">
        <v>2113.7199999999998</v>
      </c>
      <c r="L238" s="20">
        <v>1.3229544221259326</v>
      </c>
      <c r="M238" t="s">
        <v>643</v>
      </c>
      <c r="O238" s="19">
        <f t="shared" ca="1" si="7"/>
        <v>0.14064797659433981</v>
      </c>
      <c r="P238" s="19">
        <v>0.62979368016971504</v>
      </c>
      <c r="Q238">
        <f t="shared" si="8"/>
        <v>0</v>
      </c>
      <c r="R238">
        <v>0</v>
      </c>
      <c r="S238">
        <v>2</v>
      </c>
      <c r="T238" t="s">
        <v>222</v>
      </c>
      <c r="U238" s="3">
        <v>6.1722091285628376E-4</v>
      </c>
      <c r="V238" s="2">
        <v>9796.9699999999993</v>
      </c>
      <c r="W238" s="20">
        <v>1.513021024369489</v>
      </c>
      <c r="X238" t="s">
        <v>610</v>
      </c>
    </row>
    <row r="239" spans="1:24" x14ac:dyDescent="0.25">
      <c r="A239">
        <v>233</v>
      </c>
      <c r="B239" t="s">
        <v>261</v>
      </c>
      <c r="C239" s="3">
        <v>3.6922801059217084E-4</v>
      </c>
      <c r="D239" s="2">
        <v>5860.65</v>
      </c>
      <c r="E239" s="20">
        <v>0.45004055675053922</v>
      </c>
      <c r="F239" t="s">
        <v>642</v>
      </c>
      <c r="H239">
        <v>233</v>
      </c>
      <c r="I239" t="s">
        <v>597</v>
      </c>
      <c r="J239" s="3">
        <v>1.0121130942136133E-3</v>
      </c>
      <c r="K239" s="2">
        <v>16064.98</v>
      </c>
      <c r="L239" s="20">
        <v>1.3214505456902479</v>
      </c>
      <c r="M239" t="s">
        <v>642</v>
      </c>
      <c r="O239" s="19">
        <f t="shared" ca="1" si="7"/>
        <v>0.98607325603644702</v>
      </c>
      <c r="P239" s="19">
        <v>0.64438026160009709</v>
      </c>
      <c r="Q239">
        <f t="shared" si="8"/>
        <v>0</v>
      </c>
      <c r="R239">
        <v>0</v>
      </c>
      <c r="S239">
        <v>3</v>
      </c>
      <c r="T239" t="s">
        <v>229</v>
      </c>
      <c r="U239" s="3">
        <v>6.0622657261613297E-4</v>
      </c>
      <c r="V239" s="2">
        <v>9622.4599999999991</v>
      </c>
      <c r="W239" s="20">
        <v>0.96290771017843457</v>
      </c>
      <c r="X239" t="s">
        <v>642</v>
      </c>
    </row>
    <row r="240" spans="1:24" x14ac:dyDescent="0.25">
      <c r="A240">
        <v>234</v>
      </c>
      <c r="B240" t="s">
        <v>12</v>
      </c>
      <c r="C240" s="3">
        <v>3.6893505499010392E-4</v>
      </c>
      <c r="D240" s="2">
        <v>5856</v>
      </c>
      <c r="E240" s="20">
        <v>4.531143486984182</v>
      </c>
      <c r="F240" t="s">
        <v>642</v>
      </c>
      <c r="H240">
        <v>234</v>
      </c>
      <c r="I240" t="s">
        <v>476</v>
      </c>
      <c r="J240" s="3">
        <v>2.1989934204276018E-3</v>
      </c>
      <c r="K240" s="2">
        <v>34903.99</v>
      </c>
      <c r="L240" s="20">
        <v>1.3207657476878079</v>
      </c>
      <c r="M240" t="s">
        <v>642</v>
      </c>
      <c r="O240" s="19">
        <f t="shared" ca="1" si="7"/>
        <v>0.56686247702235526</v>
      </c>
      <c r="P240" s="19">
        <v>1.5339728464877522E-2</v>
      </c>
      <c r="Q240">
        <f t="shared" si="8"/>
        <v>0</v>
      </c>
      <c r="R240">
        <v>0</v>
      </c>
      <c r="S240">
        <v>3</v>
      </c>
      <c r="T240" t="s">
        <v>540</v>
      </c>
      <c r="U240" s="3">
        <v>5.904271304900371E-4</v>
      </c>
      <c r="V240" s="2">
        <v>9371.68</v>
      </c>
      <c r="W240" s="20">
        <v>0.83325457214268706</v>
      </c>
      <c r="X240" t="s">
        <v>642</v>
      </c>
    </row>
    <row r="241" spans="1:24" x14ac:dyDescent="0.25">
      <c r="A241">
        <v>235</v>
      </c>
      <c r="B241" t="s">
        <v>167</v>
      </c>
      <c r="C241" s="3">
        <v>3.6451867053743887E-4</v>
      </c>
      <c r="D241" s="2">
        <v>5785.9</v>
      </c>
      <c r="E241" s="20">
        <v>5.1183630862865126</v>
      </c>
      <c r="F241" t="s">
        <v>610</v>
      </c>
      <c r="H241">
        <v>235</v>
      </c>
      <c r="I241" t="s">
        <v>548</v>
      </c>
      <c r="J241" s="3">
        <v>1.6758320462323709E-4</v>
      </c>
      <c r="K241" s="2">
        <v>2660</v>
      </c>
      <c r="L241" s="20">
        <v>1.3206694701930859</v>
      </c>
      <c r="M241" t="s">
        <v>642</v>
      </c>
      <c r="O241" s="19">
        <f t="shared" ca="1" si="7"/>
        <v>0.76563464392211733</v>
      </c>
      <c r="P241" s="19">
        <v>0.57187000167617641</v>
      </c>
      <c r="Q241">
        <f t="shared" si="8"/>
        <v>0</v>
      </c>
      <c r="R241">
        <v>0</v>
      </c>
      <c r="S241">
        <v>3</v>
      </c>
      <c r="T241" t="s">
        <v>448</v>
      </c>
      <c r="U241" s="3">
        <v>5.7375701171435717E-4</v>
      </c>
      <c r="V241" s="2">
        <v>9107.08</v>
      </c>
      <c r="W241" s="20">
        <v>1.0235712668861925</v>
      </c>
      <c r="X241" t="s">
        <v>610</v>
      </c>
    </row>
    <row r="242" spans="1:24" x14ac:dyDescent="0.25">
      <c r="A242">
        <v>236</v>
      </c>
      <c r="B242" t="s">
        <v>482</v>
      </c>
      <c r="C242" s="3">
        <v>3.6442353871827307E-4</v>
      </c>
      <c r="D242" s="2">
        <v>5784.39</v>
      </c>
      <c r="E242" s="20">
        <v>0.7834550965843986</v>
      </c>
      <c r="F242" t="s">
        <v>642</v>
      </c>
      <c r="H242">
        <v>236</v>
      </c>
      <c r="I242" t="s">
        <v>505</v>
      </c>
      <c r="J242" s="3">
        <v>1.4868284319956372E-4</v>
      </c>
      <c r="K242" s="2">
        <v>2360</v>
      </c>
      <c r="L242" s="20">
        <v>1.3120638152258335</v>
      </c>
      <c r="M242" t="s">
        <v>642</v>
      </c>
      <c r="O242" s="19">
        <f t="shared" ca="1" si="7"/>
        <v>0.65718574269443464</v>
      </c>
      <c r="P242" s="19">
        <v>0.13553599051350784</v>
      </c>
      <c r="Q242">
        <f t="shared" si="8"/>
        <v>0</v>
      </c>
      <c r="R242">
        <v>0</v>
      </c>
      <c r="S242">
        <v>4</v>
      </c>
      <c r="T242" t="s">
        <v>407</v>
      </c>
      <c r="U242" s="3">
        <v>5.7281136363112597E-4</v>
      </c>
      <c r="V242" s="2">
        <v>9092.07</v>
      </c>
      <c r="W242" s="20">
        <v>0.61717648953095627</v>
      </c>
      <c r="X242" t="s">
        <v>610</v>
      </c>
    </row>
    <row r="243" spans="1:24" x14ac:dyDescent="0.25">
      <c r="A243">
        <v>237</v>
      </c>
      <c r="B243" t="s">
        <v>194</v>
      </c>
      <c r="C243" s="3">
        <v>3.6249444182896349E-4</v>
      </c>
      <c r="D243" s="2">
        <v>5753.77</v>
      </c>
      <c r="E243" s="20">
        <v>1.2191577728228826</v>
      </c>
      <c r="F243" t="s">
        <v>642</v>
      </c>
      <c r="H243">
        <v>237</v>
      </c>
      <c r="I243" t="s">
        <v>503</v>
      </c>
      <c r="J243" s="3">
        <v>2.4772917922104799E-3</v>
      </c>
      <c r="K243" s="2">
        <v>39321.339999999997</v>
      </c>
      <c r="L243" s="20">
        <v>1.3109028125374846</v>
      </c>
      <c r="M243" t="s">
        <v>610</v>
      </c>
      <c r="O243" s="19">
        <f t="shared" ca="1" si="7"/>
        <v>0.76888305254390144</v>
      </c>
      <c r="P243" s="19">
        <v>1.9469781046644097E-2</v>
      </c>
      <c r="Q243">
        <f t="shared" si="8"/>
        <v>0</v>
      </c>
      <c r="R243">
        <v>0</v>
      </c>
      <c r="S243">
        <v>1</v>
      </c>
      <c r="T243" t="s">
        <v>545</v>
      </c>
      <c r="U243" s="3">
        <v>5.7268095113730271E-4</v>
      </c>
      <c r="V243" s="2">
        <v>9090</v>
      </c>
      <c r="W243" s="20">
        <v>3.4503831861195144</v>
      </c>
      <c r="X243" t="s">
        <v>610</v>
      </c>
    </row>
    <row r="244" spans="1:24" x14ac:dyDescent="0.25">
      <c r="A244">
        <v>238</v>
      </c>
      <c r="B244" t="s">
        <v>88</v>
      </c>
      <c r="C244" s="3">
        <v>3.6175228763706056E-4</v>
      </c>
      <c r="D244" s="2">
        <v>5741.99</v>
      </c>
      <c r="E244" s="20">
        <v>0.7683501798841772</v>
      </c>
      <c r="F244" t="s">
        <v>642</v>
      </c>
      <c r="H244">
        <v>238</v>
      </c>
      <c r="I244" t="s">
        <v>65</v>
      </c>
      <c r="J244" s="3">
        <v>1.4512352713625757E-2</v>
      </c>
      <c r="K244" s="2">
        <v>230350.4</v>
      </c>
      <c r="L244" s="20">
        <v>1.3018796368219345</v>
      </c>
      <c r="M244" t="s">
        <v>610</v>
      </c>
      <c r="O244" s="19">
        <f t="shared" ca="1" si="7"/>
        <v>0.27712452359455952</v>
      </c>
      <c r="P244" s="19">
        <v>8.5703066662392691E-2</v>
      </c>
      <c r="Q244">
        <f t="shared" si="8"/>
        <v>1</v>
      </c>
      <c r="R244">
        <v>0</v>
      </c>
      <c r="S244">
        <v>1</v>
      </c>
      <c r="T244" t="s">
        <v>208</v>
      </c>
      <c r="U244" s="3">
        <v>5.7098747875374163E-4</v>
      </c>
      <c r="V244" s="2">
        <v>9063.1200000000008</v>
      </c>
      <c r="W244" s="20">
        <v>2.3770590480087179</v>
      </c>
      <c r="X244" t="s">
        <v>642</v>
      </c>
    </row>
    <row r="245" spans="1:24" x14ac:dyDescent="0.25">
      <c r="A245">
        <v>239</v>
      </c>
      <c r="B245" t="s">
        <v>455</v>
      </c>
      <c r="C245" s="3">
        <v>3.6080789957792435E-4</v>
      </c>
      <c r="D245" s="2">
        <v>5727</v>
      </c>
      <c r="E245" s="20">
        <v>1.0961869080026048</v>
      </c>
      <c r="F245" t="s">
        <v>642</v>
      </c>
      <c r="H245">
        <v>239</v>
      </c>
      <c r="I245" t="s">
        <v>575</v>
      </c>
      <c r="J245" s="3">
        <v>3.307563249142837E-5</v>
      </c>
      <c r="K245" s="2">
        <v>525</v>
      </c>
      <c r="L245" s="20">
        <v>1.2991383619473713</v>
      </c>
      <c r="M245" t="s">
        <v>642</v>
      </c>
      <c r="O245" s="19">
        <f t="shared" ca="1" si="7"/>
        <v>0.3860552432570199</v>
      </c>
      <c r="P245" s="19">
        <v>0.64030809721070481</v>
      </c>
      <c r="Q245">
        <f t="shared" si="8"/>
        <v>0</v>
      </c>
      <c r="R245">
        <v>0</v>
      </c>
      <c r="S245">
        <v>4</v>
      </c>
      <c r="T245" t="s">
        <v>412</v>
      </c>
      <c r="U245" s="3">
        <v>5.5695270037256917E-4</v>
      </c>
      <c r="V245" s="2">
        <v>8840.35</v>
      </c>
      <c r="W245" s="20">
        <v>0.56394396073421316</v>
      </c>
      <c r="X245" t="s">
        <v>642</v>
      </c>
    </row>
    <row r="246" spans="1:24" x14ac:dyDescent="0.25">
      <c r="A246">
        <v>240</v>
      </c>
      <c r="B246" t="s">
        <v>585</v>
      </c>
      <c r="C246" s="3">
        <v>3.607625387105075E-4</v>
      </c>
      <c r="D246" s="2">
        <v>5726.28</v>
      </c>
      <c r="E246" s="20">
        <v>0.91811653898213019</v>
      </c>
      <c r="F246" t="s">
        <v>642</v>
      </c>
      <c r="H246">
        <v>240</v>
      </c>
      <c r="I246" t="s">
        <v>402</v>
      </c>
      <c r="J246" s="3">
        <v>7.4141392774714659E-4</v>
      </c>
      <c r="K246" s="2">
        <v>11768.25</v>
      </c>
      <c r="L246" s="20">
        <v>1.2977985093720059</v>
      </c>
      <c r="M246" t="s">
        <v>642</v>
      </c>
      <c r="O246" s="19">
        <f t="shared" ca="1" si="7"/>
        <v>0.14843948666326645</v>
      </c>
      <c r="P246" s="19">
        <v>8.289905243401452E-3</v>
      </c>
      <c r="Q246">
        <f t="shared" si="8"/>
        <v>0</v>
      </c>
      <c r="R246">
        <v>0</v>
      </c>
      <c r="S246">
        <v>1</v>
      </c>
      <c r="T246" t="s">
        <v>580</v>
      </c>
      <c r="U246" s="3">
        <v>5.3236018010013289E-4</v>
      </c>
      <c r="V246" s="2">
        <v>8450</v>
      </c>
      <c r="W246" s="20">
        <v>2.4453436749666553</v>
      </c>
      <c r="X246" t="s">
        <v>642</v>
      </c>
    </row>
    <row r="247" spans="1:24" x14ac:dyDescent="0.25">
      <c r="A247">
        <v>241</v>
      </c>
      <c r="B247" t="s">
        <v>522</v>
      </c>
      <c r="C247" s="3">
        <v>3.5562920054783788E-4</v>
      </c>
      <c r="D247" s="2">
        <v>5644.8</v>
      </c>
      <c r="E247" s="20">
        <v>0.23989302729293163</v>
      </c>
      <c r="F247" t="s">
        <v>642</v>
      </c>
      <c r="H247">
        <v>241</v>
      </c>
      <c r="I247" t="s">
        <v>519</v>
      </c>
      <c r="J247" s="3">
        <v>4.1717507746379284E-5</v>
      </c>
      <c r="K247" s="2">
        <v>662.17</v>
      </c>
      <c r="L247" s="20">
        <v>1.2959559722947993</v>
      </c>
      <c r="M247" t="s">
        <v>642</v>
      </c>
      <c r="O247" s="19">
        <f t="shared" ca="1" si="7"/>
        <v>0.39842688674307791</v>
      </c>
      <c r="P247" s="19">
        <v>0.72623590263301385</v>
      </c>
      <c r="Q247">
        <f t="shared" si="8"/>
        <v>0</v>
      </c>
      <c r="R247">
        <v>0</v>
      </c>
      <c r="S247">
        <v>1</v>
      </c>
      <c r="T247" t="s">
        <v>327</v>
      </c>
      <c r="U247" s="3">
        <v>5.2920696980261674E-4</v>
      </c>
      <c r="V247" s="2">
        <v>8399.9500000000007</v>
      </c>
      <c r="W247" s="20">
        <v>6.2099309215000913</v>
      </c>
      <c r="X247" t="s">
        <v>642</v>
      </c>
    </row>
    <row r="248" spans="1:24" x14ac:dyDescent="0.25">
      <c r="A248">
        <v>242</v>
      </c>
      <c r="B248" t="s">
        <v>498</v>
      </c>
      <c r="C248" s="3">
        <v>3.5547988769259084E-4</v>
      </c>
      <c r="D248" s="2">
        <v>5642.43</v>
      </c>
      <c r="E248" s="20">
        <v>0.62182725033450148</v>
      </c>
      <c r="F248" t="s">
        <v>642</v>
      </c>
      <c r="H248">
        <v>242</v>
      </c>
      <c r="I248" t="s">
        <v>523</v>
      </c>
      <c r="J248" s="3">
        <v>3.3990283981924675E-4</v>
      </c>
      <c r="K248" s="2">
        <v>5395.18</v>
      </c>
      <c r="L248" s="20">
        <v>1.2934027632106675</v>
      </c>
      <c r="M248" t="s">
        <v>610</v>
      </c>
      <c r="O248" s="19">
        <f t="shared" ca="1" si="7"/>
        <v>0.12109220162660483</v>
      </c>
      <c r="P248" s="19">
        <v>0.95088076024228119</v>
      </c>
      <c r="Q248">
        <f t="shared" si="8"/>
        <v>1</v>
      </c>
      <c r="R248">
        <v>0</v>
      </c>
      <c r="S248">
        <v>3</v>
      </c>
      <c r="T248" t="s">
        <v>100</v>
      </c>
      <c r="U248" s="3">
        <v>5.2780078291269532E-4</v>
      </c>
      <c r="V248" s="2">
        <v>8377.6299999999992</v>
      </c>
      <c r="W248" s="20">
        <v>0.99999773206062936</v>
      </c>
      <c r="X248" t="s">
        <v>610</v>
      </c>
    </row>
    <row r="249" spans="1:24" x14ac:dyDescent="0.25">
      <c r="A249">
        <v>243</v>
      </c>
      <c r="B249" t="s">
        <v>582</v>
      </c>
      <c r="C249" s="3">
        <v>3.5413355194717787E-4</v>
      </c>
      <c r="D249" s="2">
        <v>5621.06</v>
      </c>
      <c r="E249" s="20">
        <v>0.60929075562628643</v>
      </c>
      <c r="F249" t="s">
        <v>610</v>
      </c>
      <c r="H249">
        <v>243</v>
      </c>
      <c r="I249" t="s">
        <v>29</v>
      </c>
      <c r="J249" s="3">
        <v>1.2333871855451269E-3</v>
      </c>
      <c r="K249" s="2">
        <v>19577.2</v>
      </c>
      <c r="L249" s="20">
        <v>1.2861812383439579</v>
      </c>
      <c r="M249" t="s">
        <v>642</v>
      </c>
      <c r="O249" s="19">
        <f t="shared" ca="1" si="7"/>
        <v>0.86812442470407758</v>
      </c>
      <c r="P249" s="19">
        <v>0.10081257610599537</v>
      </c>
      <c r="Q249">
        <f t="shared" si="8"/>
        <v>0</v>
      </c>
      <c r="R249">
        <v>0</v>
      </c>
      <c r="S249">
        <v>1</v>
      </c>
      <c r="T249" t="s">
        <v>28</v>
      </c>
      <c r="U249" s="3">
        <v>5.2706807890150426E-4</v>
      </c>
      <c r="V249" s="2">
        <v>8366</v>
      </c>
      <c r="W249" s="20">
        <v>4.4591150953784782</v>
      </c>
      <c r="X249" t="s">
        <v>642</v>
      </c>
    </row>
    <row r="250" spans="1:24" x14ac:dyDescent="0.25">
      <c r="A250">
        <v>244</v>
      </c>
      <c r="B250" t="s">
        <v>297</v>
      </c>
      <c r="C250" s="3">
        <v>3.50534293120063E-4</v>
      </c>
      <c r="D250" s="2">
        <v>5563.93</v>
      </c>
      <c r="E250" s="20">
        <v>0.95406048380597419</v>
      </c>
      <c r="F250" t="s">
        <v>610</v>
      </c>
      <c r="H250">
        <v>244</v>
      </c>
      <c r="I250" t="s">
        <v>526</v>
      </c>
      <c r="J250" s="3">
        <v>3.3568301912538794E-5</v>
      </c>
      <c r="K250" s="2">
        <v>532.82000000000005</v>
      </c>
      <c r="L250" s="20">
        <v>1.2829143792738129</v>
      </c>
      <c r="M250" t="s">
        <v>610</v>
      </c>
      <c r="O250" s="19">
        <f t="shared" ca="1" si="7"/>
        <v>0.23467635156230204</v>
      </c>
      <c r="P250" s="19">
        <v>0.37408811008680376</v>
      </c>
      <c r="Q250">
        <f t="shared" si="8"/>
        <v>0</v>
      </c>
      <c r="R250">
        <v>0</v>
      </c>
      <c r="S250">
        <v>1</v>
      </c>
      <c r="T250" t="s">
        <v>384</v>
      </c>
      <c r="U250" s="3">
        <v>5.2535381612037722E-4</v>
      </c>
      <c r="V250" s="2">
        <v>8338.7900000000009</v>
      </c>
      <c r="W250" s="20">
        <v>3.0851248028970346</v>
      </c>
      <c r="X250" t="s">
        <v>642</v>
      </c>
    </row>
    <row r="251" spans="1:24" x14ac:dyDescent="0.25">
      <c r="A251">
        <v>245</v>
      </c>
      <c r="B251" t="s">
        <v>262</v>
      </c>
      <c r="C251" s="3">
        <v>3.4953068392846591E-4</v>
      </c>
      <c r="D251" s="2">
        <v>5548</v>
      </c>
      <c r="E251" s="20">
        <v>3.8017654773929261</v>
      </c>
      <c r="F251" t="s">
        <v>642</v>
      </c>
      <c r="H251">
        <v>245</v>
      </c>
      <c r="I251" t="s">
        <v>80</v>
      </c>
      <c r="J251" s="3">
        <v>4.8416425846976576E-3</v>
      </c>
      <c r="K251" s="2">
        <v>76850</v>
      </c>
      <c r="L251" s="20">
        <v>1.2698095242753213</v>
      </c>
      <c r="M251" t="s">
        <v>642</v>
      </c>
      <c r="O251" s="19">
        <f t="shared" ca="1" si="7"/>
        <v>0.32583987838828421</v>
      </c>
      <c r="P251" s="19">
        <v>0.25825395722986844</v>
      </c>
      <c r="Q251">
        <f t="shared" si="8"/>
        <v>0</v>
      </c>
      <c r="R251">
        <v>0</v>
      </c>
      <c r="S251">
        <v>2</v>
      </c>
      <c r="T251" t="s">
        <v>98</v>
      </c>
      <c r="U251" s="3">
        <v>5.2114596565541998E-4</v>
      </c>
      <c r="V251" s="2">
        <v>8272</v>
      </c>
      <c r="W251" s="20">
        <v>1.7651444571860713</v>
      </c>
      <c r="X251" t="s">
        <v>642</v>
      </c>
    </row>
    <row r="252" spans="1:24" x14ac:dyDescent="0.25">
      <c r="A252">
        <v>246</v>
      </c>
      <c r="B252" t="s">
        <v>193</v>
      </c>
      <c r="C252" s="3">
        <v>3.4937759100093417E-4</v>
      </c>
      <c r="D252" s="2">
        <v>5545.57</v>
      </c>
      <c r="E252" s="20">
        <v>2.8629286014082407</v>
      </c>
      <c r="F252" t="s">
        <v>642</v>
      </c>
      <c r="H252">
        <v>246</v>
      </c>
      <c r="I252" t="s">
        <v>253</v>
      </c>
      <c r="J252" s="3">
        <v>4.0405822663576354E-4</v>
      </c>
      <c r="K252" s="2">
        <v>6413.5</v>
      </c>
      <c r="L252" s="20">
        <v>1.262910694580206</v>
      </c>
      <c r="M252" t="s">
        <v>643</v>
      </c>
      <c r="O252" s="19">
        <f t="shared" ca="1" si="7"/>
        <v>0.68470295883309273</v>
      </c>
      <c r="P252" s="19">
        <v>0.86451896150571561</v>
      </c>
      <c r="Q252">
        <f t="shared" si="8"/>
        <v>0</v>
      </c>
      <c r="R252">
        <v>0</v>
      </c>
      <c r="S252">
        <v>2</v>
      </c>
      <c r="T252" t="s">
        <v>147</v>
      </c>
      <c r="U252" s="3">
        <v>5.1600380732408596E-4</v>
      </c>
      <c r="V252" s="2">
        <v>8190.38</v>
      </c>
      <c r="W252" s="20">
        <v>1.0519070871359915</v>
      </c>
      <c r="X252" t="s">
        <v>610</v>
      </c>
    </row>
    <row r="253" spans="1:24" x14ac:dyDescent="0.25">
      <c r="A253">
        <v>247</v>
      </c>
      <c r="B253" t="s">
        <v>120</v>
      </c>
      <c r="C253" s="3">
        <v>3.4927741908538868E-4</v>
      </c>
      <c r="D253" s="2">
        <v>5543.98</v>
      </c>
      <c r="E253" s="20">
        <v>1.9534558569884748</v>
      </c>
      <c r="F253" t="s">
        <v>642</v>
      </c>
      <c r="H253">
        <v>247</v>
      </c>
      <c r="I253" t="s">
        <v>422</v>
      </c>
      <c r="J253" s="3">
        <v>2.1058152686209396E-4</v>
      </c>
      <c r="K253" s="2">
        <v>3342.5</v>
      </c>
      <c r="L253" s="20">
        <v>1.2565718614368715</v>
      </c>
      <c r="M253" t="s">
        <v>642</v>
      </c>
      <c r="O253" s="19">
        <f t="shared" ca="1" si="7"/>
        <v>0.18426415657967654</v>
      </c>
      <c r="P253" s="19">
        <v>0.61236759253625583</v>
      </c>
      <c r="Q253">
        <f t="shared" si="8"/>
        <v>0</v>
      </c>
      <c r="R253">
        <v>0</v>
      </c>
      <c r="S253">
        <v>4</v>
      </c>
      <c r="T253" t="s">
        <v>249</v>
      </c>
      <c r="U253" s="3">
        <v>5.0811038638151249E-4</v>
      </c>
      <c r="V253" s="2">
        <v>8065.09</v>
      </c>
      <c r="W253" s="20">
        <v>0.29729580687467039</v>
      </c>
      <c r="X253" t="s">
        <v>642</v>
      </c>
    </row>
    <row r="254" spans="1:24" x14ac:dyDescent="0.25">
      <c r="A254">
        <v>248</v>
      </c>
      <c r="B254" t="s">
        <v>96</v>
      </c>
      <c r="C254" s="3">
        <v>3.4910542579643327E-4</v>
      </c>
      <c r="D254" s="2">
        <v>5541.25</v>
      </c>
      <c r="E254" s="20">
        <v>1.0732974253645482</v>
      </c>
      <c r="F254" t="s">
        <v>610</v>
      </c>
      <c r="H254">
        <v>248</v>
      </c>
      <c r="I254" t="s">
        <v>91</v>
      </c>
      <c r="J254" s="3">
        <v>2.3137255444018214E-4</v>
      </c>
      <c r="K254" s="2">
        <v>3672.51</v>
      </c>
      <c r="L254" s="20">
        <v>1.2554636878842016</v>
      </c>
      <c r="M254" t="s">
        <v>642</v>
      </c>
      <c r="O254" s="19">
        <f t="shared" ca="1" si="7"/>
        <v>0.3309582050286729</v>
      </c>
      <c r="P254" s="19">
        <v>0.43034554568625794</v>
      </c>
      <c r="Q254">
        <f t="shared" si="8"/>
        <v>0</v>
      </c>
      <c r="R254">
        <v>0</v>
      </c>
      <c r="S254">
        <v>4</v>
      </c>
      <c r="T254" t="s">
        <v>572</v>
      </c>
      <c r="U254" s="3">
        <v>5.0221221359323146E-4</v>
      </c>
      <c r="V254" s="2">
        <v>7971.47</v>
      </c>
      <c r="W254" s="20">
        <v>0.6680042164494322</v>
      </c>
      <c r="X254" t="s">
        <v>610</v>
      </c>
    </row>
    <row r="255" spans="1:24" x14ac:dyDescent="0.25">
      <c r="A255">
        <v>249</v>
      </c>
      <c r="B255" t="s">
        <v>425</v>
      </c>
      <c r="C255" s="3">
        <v>3.474963750272312E-4</v>
      </c>
      <c r="D255" s="2">
        <v>5515.71</v>
      </c>
      <c r="E255" s="20">
        <v>2.5588636860244645</v>
      </c>
      <c r="F255" t="s">
        <v>642</v>
      </c>
      <c r="H255">
        <v>249</v>
      </c>
      <c r="I255" t="s">
        <v>332</v>
      </c>
      <c r="J255" s="3">
        <v>2.5623849994121424E-4</v>
      </c>
      <c r="K255" s="2">
        <v>4067.2</v>
      </c>
      <c r="L255" s="20">
        <v>1.2500238190514301</v>
      </c>
      <c r="M255" t="s">
        <v>642</v>
      </c>
      <c r="O255" s="19">
        <f t="shared" ca="1" si="7"/>
        <v>0.65218554634265413</v>
      </c>
      <c r="P255" s="19">
        <v>0.63283499231833351</v>
      </c>
      <c r="Q255">
        <f t="shared" si="8"/>
        <v>0</v>
      </c>
      <c r="R255">
        <v>0</v>
      </c>
      <c r="S255">
        <v>1</v>
      </c>
      <c r="T255" t="s">
        <v>312</v>
      </c>
      <c r="U255" s="3">
        <v>4.9644949339515345E-4</v>
      </c>
      <c r="V255" s="2">
        <v>7880</v>
      </c>
      <c r="W255" s="20">
        <v>2.2002851435518522</v>
      </c>
      <c r="X255" t="s">
        <v>643</v>
      </c>
    </row>
    <row r="256" spans="1:24" x14ac:dyDescent="0.25">
      <c r="A256">
        <v>250</v>
      </c>
      <c r="B256" t="s">
        <v>25</v>
      </c>
      <c r="C256" s="3">
        <v>3.4558932855958252E-4</v>
      </c>
      <c r="D256" s="2">
        <v>5485.44</v>
      </c>
      <c r="E256" s="20">
        <v>1.803825908754447</v>
      </c>
      <c r="F256" t="s">
        <v>642</v>
      </c>
      <c r="H256">
        <v>250</v>
      </c>
      <c r="I256" t="s">
        <v>544</v>
      </c>
      <c r="J256" s="3">
        <v>1.1945028419761561E-4</v>
      </c>
      <c r="K256" s="2">
        <v>1896</v>
      </c>
      <c r="L256" s="20">
        <v>1.2487798709330677</v>
      </c>
      <c r="M256" t="s">
        <v>610</v>
      </c>
      <c r="O256" s="19">
        <f t="shared" ca="1" si="7"/>
        <v>0.9419235450649367</v>
      </c>
      <c r="P256" s="19">
        <v>0.17353174739417121</v>
      </c>
      <c r="Q256">
        <f t="shared" si="8"/>
        <v>0</v>
      </c>
      <c r="R256">
        <v>0</v>
      </c>
      <c r="S256">
        <v>2</v>
      </c>
      <c r="T256" t="s">
        <v>119</v>
      </c>
      <c r="U256" s="3">
        <v>4.9217045156883387E-4</v>
      </c>
      <c r="V256" s="2">
        <v>7812.08</v>
      </c>
      <c r="W256" s="20">
        <v>1.3783556272838926</v>
      </c>
      <c r="X256" t="s">
        <v>610</v>
      </c>
    </row>
    <row r="257" spans="1:24" x14ac:dyDescent="0.25">
      <c r="A257">
        <v>251</v>
      </c>
      <c r="B257" t="s">
        <v>581</v>
      </c>
      <c r="C257" s="3">
        <v>3.4348256827289043E-4</v>
      </c>
      <c r="D257" s="2">
        <v>5452</v>
      </c>
      <c r="E257" s="20">
        <v>1.6955382960897503</v>
      </c>
      <c r="F257" t="s">
        <v>643</v>
      </c>
      <c r="H257">
        <v>251</v>
      </c>
      <c r="I257" t="s">
        <v>564</v>
      </c>
      <c r="J257" s="3">
        <v>2.2650193130130149E-3</v>
      </c>
      <c r="K257" s="2">
        <v>35952</v>
      </c>
      <c r="L257" s="20">
        <v>1.2428039776087874</v>
      </c>
      <c r="M257" t="s">
        <v>642</v>
      </c>
      <c r="O257" s="19">
        <f t="shared" ca="1" si="7"/>
        <v>0.14271210397834999</v>
      </c>
      <c r="P257" s="19">
        <v>0.99971349176523405</v>
      </c>
      <c r="Q257">
        <f t="shared" si="8"/>
        <v>1</v>
      </c>
      <c r="R257">
        <v>0</v>
      </c>
      <c r="S257">
        <v>3</v>
      </c>
      <c r="T257" t="s">
        <v>395</v>
      </c>
      <c r="U257" s="3">
        <v>4.9207720978581041E-4</v>
      </c>
      <c r="V257" s="2">
        <v>7810.6</v>
      </c>
      <c r="W257" s="20">
        <v>0.8288976741283659</v>
      </c>
      <c r="X257" t="s">
        <v>610</v>
      </c>
    </row>
    <row r="258" spans="1:24" x14ac:dyDescent="0.25">
      <c r="A258">
        <v>252</v>
      </c>
      <c r="B258" t="s">
        <v>523</v>
      </c>
      <c r="C258" s="3">
        <v>3.3990283981924675E-4</v>
      </c>
      <c r="D258" s="2">
        <v>5395.18</v>
      </c>
      <c r="E258" s="20">
        <v>1.2934027632106675</v>
      </c>
      <c r="F258" t="s">
        <v>610</v>
      </c>
      <c r="H258">
        <v>252</v>
      </c>
      <c r="I258" t="s">
        <v>279</v>
      </c>
      <c r="J258" s="3">
        <v>4.768372183578551E-4</v>
      </c>
      <c r="K258" s="2">
        <v>7568.7</v>
      </c>
      <c r="L258" s="20">
        <v>1.2338717328979969</v>
      </c>
      <c r="M258" t="s">
        <v>610</v>
      </c>
      <c r="O258" s="19">
        <f t="shared" ca="1" si="7"/>
        <v>0.51863001076167015</v>
      </c>
      <c r="P258" s="19">
        <v>7.5281131528283418E-2</v>
      </c>
      <c r="Q258">
        <f t="shared" si="8"/>
        <v>0</v>
      </c>
      <c r="R258">
        <v>0</v>
      </c>
      <c r="S258">
        <v>2</v>
      </c>
      <c r="T258" t="s">
        <v>490</v>
      </c>
      <c r="U258" s="3">
        <v>4.8510927654094943E-4</v>
      </c>
      <c r="V258" s="2">
        <v>7700</v>
      </c>
      <c r="W258" s="20">
        <v>1.1756746502100717</v>
      </c>
      <c r="X258" t="s">
        <v>610</v>
      </c>
    </row>
    <row r="259" spans="1:24" x14ac:dyDescent="0.25">
      <c r="A259">
        <v>253</v>
      </c>
      <c r="B259" t="s">
        <v>296</v>
      </c>
      <c r="C259" s="3">
        <v>3.3889608056741238E-4</v>
      </c>
      <c r="D259" s="2">
        <v>5379.2</v>
      </c>
      <c r="E259" s="20">
        <v>0.87221807397606554</v>
      </c>
      <c r="F259" t="s">
        <v>610</v>
      </c>
      <c r="H259">
        <v>253</v>
      </c>
      <c r="I259" t="s">
        <v>3</v>
      </c>
      <c r="J259" s="3">
        <v>4.6268021763947625E-4</v>
      </c>
      <c r="K259" s="2">
        <v>7343.99</v>
      </c>
      <c r="L259" s="20">
        <v>1.2317515937401307</v>
      </c>
      <c r="M259" t="s">
        <v>642</v>
      </c>
      <c r="O259" s="19">
        <f t="shared" ca="1" si="7"/>
        <v>0.60933611242822239</v>
      </c>
      <c r="P259" s="19">
        <v>0.88039336112919142</v>
      </c>
      <c r="Q259">
        <f t="shared" si="8"/>
        <v>1</v>
      </c>
      <c r="R259">
        <v>0</v>
      </c>
      <c r="S259">
        <v>2</v>
      </c>
      <c r="T259" t="s">
        <v>279</v>
      </c>
      <c r="U259" s="3">
        <v>4.768372183578551E-4</v>
      </c>
      <c r="V259" s="2">
        <v>7568.7</v>
      </c>
      <c r="W259" s="20">
        <v>1.2338717328979969</v>
      </c>
      <c r="X259" t="s">
        <v>610</v>
      </c>
    </row>
    <row r="260" spans="1:24" x14ac:dyDescent="0.25">
      <c r="A260">
        <v>254</v>
      </c>
      <c r="B260" t="s">
        <v>535</v>
      </c>
      <c r="C260" s="3">
        <v>3.3831646948375305E-4</v>
      </c>
      <c r="D260" s="2">
        <v>5370</v>
      </c>
      <c r="E260" s="20">
        <v>1.0040258257130827</v>
      </c>
      <c r="F260" t="s">
        <v>642</v>
      </c>
      <c r="H260">
        <v>254</v>
      </c>
      <c r="I260" t="s">
        <v>418</v>
      </c>
      <c r="J260" s="3">
        <v>1.1460234149244338E-4</v>
      </c>
      <c r="K260" s="2">
        <v>1819.05</v>
      </c>
      <c r="L260" s="20">
        <v>1.2267172895620626</v>
      </c>
      <c r="M260" t="s">
        <v>643</v>
      </c>
      <c r="O260" s="19">
        <f t="shared" ca="1" si="7"/>
        <v>0.53498141760320939</v>
      </c>
      <c r="P260" s="19">
        <v>0.85481970319828005</v>
      </c>
      <c r="Q260">
        <f t="shared" si="8"/>
        <v>0</v>
      </c>
      <c r="R260">
        <v>0</v>
      </c>
      <c r="S260">
        <v>1</v>
      </c>
      <c r="T260" t="s">
        <v>230</v>
      </c>
      <c r="U260" s="3">
        <v>4.7008600925731896E-4</v>
      </c>
      <c r="V260" s="2">
        <v>7461.54</v>
      </c>
      <c r="W260" s="20">
        <v>9.0106076195168612</v>
      </c>
      <c r="X260" t="s">
        <v>642</v>
      </c>
    </row>
    <row r="261" spans="1:24" x14ac:dyDescent="0.25">
      <c r="A261">
        <v>255</v>
      </c>
      <c r="B261" t="s">
        <v>123</v>
      </c>
      <c r="C261" s="3">
        <v>3.3508639771644724E-4</v>
      </c>
      <c r="D261" s="2">
        <v>5318.73</v>
      </c>
      <c r="E261" s="20">
        <v>1.520536866242854</v>
      </c>
      <c r="F261" t="s">
        <v>610</v>
      </c>
      <c r="H261">
        <v>255</v>
      </c>
      <c r="I261" t="s">
        <v>273</v>
      </c>
      <c r="J261" s="3">
        <v>4.4283546815666674E-4</v>
      </c>
      <c r="K261" s="2">
        <v>7029</v>
      </c>
      <c r="L261" s="20">
        <v>1.2258203919381512</v>
      </c>
      <c r="M261" t="s">
        <v>642</v>
      </c>
      <c r="O261" s="19">
        <f t="shared" ca="1" si="7"/>
        <v>0.91142385614199983</v>
      </c>
      <c r="P261" s="19">
        <v>0.2890921210627817</v>
      </c>
      <c r="Q261">
        <f t="shared" si="8"/>
        <v>0</v>
      </c>
      <c r="R261">
        <v>0</v>
      </c>
      <c r="S261">
        <v>2</v>
      </c>
      <c r="T261" t="s">
        <v>360</v>
      </c>
      <c r="U261" s="3">
        <v>4.5540420850340949E-4</v>
      </c>
      <c r="V261" s="2">
        <v>7228.5</v>
      </c>
      <c r="W261" s="20">
        <v>1.5270444354403596</v>
      </c>
      <c r="X261" t="s">
        <v>642</v>
      </c>
    </row>
    <row r="262" spans="1:24" x14ac:dyDescent="0.25">
      <c r="A262">
        <v>256</v>
      </c>
      <c r="B262" t="s">
        <v>527</v>
      </c>
      <c r="C262" s="3">
        <v>3.3087791723944269E-4</v>
      </c>
      <c r="D262" s="2">
        <v>5251.93</v>
      </c>
      <c r="E262" s="20">
        <v>0.88755483495687726</v>
      </c>
      <c r="F262" t="s">
        <v>642</v>
      </c>
      <c r="H262">
        <v>256</v>
      </c>
      <c r="I262" t="s">
        <v>13</v>
      </c>
      <c r="J262" s="3">
        <v>1.1216891995914544E-3</v>
      </c>
      <c r="K262" s="2">
        <v>17804.25</v>
      </c>
      <c r="L262" s="20">
        <v>1.2208549320502697</v>
      </c>
      <c r="M262" t="s">
        <v>643</v>
      </c>
      <c r="O262" s="19">
        <f t="shared" ca="1" si="7"/>
        <v>0.73236673711971356</v>
      </c>
      <c r="P262" s="19">
        <v>0.98119368341446944</v>
      </c>
      <c r="Q262">
        <f t="shared" si="8"/>
        <v>1</v>
      </c>
      <c r="R262">
        <v>0</v>
      </c>
      <c r="S262">
        <v>2</v>
      </c>
      <c r="T262" t="s">
        <v>145</v>
      </c>
      <c r="U262" s="3">
        <v>4.5063312726802693E-4</v>
      </c>
      <c r="V262" s="2">
        <v>7152.77</v>
      </c>
      <c r="W262" s="20">
        <v>1.400020669220829</v>
      </c>
      <c r="X262" t="s">
        <v>642</v>
      </c>
    </row>
    <row r="263" spans="1:24" x14ac:dyDescent="0.25">
      <c r="A263">
        <v>257</v>
      </c>
      <c r="B263" t="s">
        <v>106</v>
      </c>
      <c r="C263" s="3">
        <v>3.2398369540413409E-4</v>
      </c>
      <c r="D263" s="2">
        <v>5142.5</v>
      </c>
      <c r="E263" s="20">
        <v>2.0328376912023685</v>
      </c>
      <c r="F263" t="s">
        <v>610</v>
      </c>
      <c r="H263">
        <v>257</v>
      </c>
      <c r="I263" t="s">
        <v>194</v>
      </c>
      <c r="J263" s="3">
        <v>3.6249444182896349E-4</v>
      </c>
      <c r="K263" s="2">
        <v>5753.77</v>
      </c>
      <c r="L263" s="20">
        <v>1.2191577728228826</v>
      </c>
      <c r="M263" t="s">
        <v>642</v>
      </c>
      <c r="O263" s="19">
        <f t="shared" ca="1" si="7"/>
        <v>0.66374373653985896</v>
      </c>
      <c r="P263" s="19">
        <v>0.8017520745095309</v>
      </c>
      <c r="Q263">
        <f t="shared" si="8"/>
        <v>0</v>
      </c>
      <c r="R263">
        <v>0</v>
      </c>
      <c r="S263">
        <v>3</v>
      </c>
      <c r="T263" t="s">
        <v>450</v>
      </c>
      <c r="U263" s="3">
        <v>4.5045861393088165E-4</v>
      </c>
      <c r="V263" s="2">
        <v>7150</v>
      </c>
      <c r="W263" s="20">
        <v>0.97695680006339969</v>
      </c>
      <c r="X263" t="s">
        <v>642</v>
      </c>
    </row>
    <row r="264" spans="1:24" x14ac:dyDescent="0.25">
      <c r="A264">
        <v>258</v>
      </c>
      <c r="B264" t="s">
        <v>383</v>
      </c>
      <c r="C264" s="3">
        <v>3.2164383065988331E-4</v>
      </c>
      <c r="D264" s="2">
        <v>5105.3599999999997</v>
      </c>
      <c r="E264" s="20">
        <v>0.93090050843093874</v>
      </c>
      <c r="F264" t="s">
        <v>610</v>
      </c>
      <c r="H264">
        <v>258</v>
      </c>
      <c r="I264" t="s">
        <v>579</v>
      </c>
      <c r="J264" s="3">
        <v>8.6970013091032953E-5</v>
      </c>
      <c r="K264" s="2">
        <v>1380.45</v>
      </c>
      <c r="L264" s="20">
        <v>1.216071220925111</v>
      </c>
      <c r="M264" t="s">
        <v>643</v>
      </c>
      <c r="O264" s="19">
        <f t="shared" ref="O264:O327" ca="1" si="9">RAND()</f>
        <v>0.41777607810530282</v>
      </c>
      <c r="P264" s="19">
        <v>0.66955970287410216</v>
      </c>
      <c r="Q264">
        <f t="shared" ref="Q264:Q327" si="10">IF(OR(J264&gt;=$Q$2,P264&gt;=$Q$3),1,0)</f>
        <v>0</v>
      </c>
      <c r="R264">
        <v>0</v>
      </c>
      <c r="S264">
        <v>1</v>
      </c>
      <c r="T264" t="s">
        <v>398</v>
      </c>
      <c r="U264" s="3">
        <v>4.4793856574105854E-4</v>
      </c>
      <c r="V264" s="2">
        <v>7110</v>
      </c>
      <c r="W264" s="20">
        <v>4.752238598470595</v>
      </c>
      <c r="X264" t="s">
        <v>643</v>
      </c>
    </row>
    <row r="265" spans="1:24" x14ac:dyDescent="0.25">
      <c r="A265">
        <v>259</v>
      </c>
      <c r="B265" t="s">
        <v>311</v>
      </c>
      <c r="C265" s="3">
        <v>3.1826318601323563E-4</v>
      </c>
      <c r="D265" s="2">
        <v>5051.7</v>
      </c>
      <c r="E265" s="20">
        <v>1.0978247783248876</v>
      </c>
      <c r="F265" t="s">
        <v>610</v>
      </c>
      <c r="H265">
        <v>259</v>
      </c>
      <c r="I265" t="s">
        <v>59</v>
      </c>
      <c r="J265" s="3">
        <v>8.7742344860008981E-3</v>
      </c>
      <c r="K265" s="2">
        <v>139270.9</v>
      </c>
      <c r="L265" s="20">
        <v>1.2144577315588245</v>
      </c>
      <c r="M265" t="s">
        <v>643</v>
      </c>
      <c r="O265" s="19">
        <f t="shared" ca="1" si="9"/>
        <v>0.90412781481814952</v>
      </c>
      <c r="P265" s="19">
        <v>0.14009459307511196</v>
      </c>
      <c r="Q265">
        <f t="shared" si="10"/>
        <v>1</v>
      </c>
      <c r="R265">
        <v>0</v>
      </c>
      <c r="S265">
        <v>1</v>
      </c>
      <c r="T265" t="s">
        <v>24</v>
      </c>
      <c r="U265" s="3">
        <v>4.4661491042935394E-4</v>
      </c>
      <c r="V265" s="2">
        <v>7088.99</v>
      </c>
      <c r="W265" s="20">
        <v>3.9490582466022954</v>
      </c>
      <c r="X265" t="s">
        <v>642</v>
      </c>
    </row>
    <row r="266" spans="1:24" x14ac:dyDescent="0.25">
      <c r="A266">
        <v>260</v>
      </c>
      <c r="B266" t="s">
        <v>328</v>
      </c>
      <c r="C266" s="3">
        <v>3.1780957733906746E-4</v>
      </c>
      <c r="D266" s="2">
        <v>5044.5</v>
      </c>
      <c r="E266" s="20">
        <v>0.81983425192582637</v>
      </c>
      <c r="F266" t="s">
        <v>610</v>
      </c>
      <c r="H266">
        <v>260</v>
      </c>
      <c r="I266" t="s">
        <v>596</v>
      </c>
      <c r="J266" s="3">
        <v>2.3268890161213624E-3</v>
      </c>
      <c r="K266" s="2">
        <v>36934.04</v>
      </c>
      <c r="L266" s="20">
        <v>1.2144095351858621</v>
      </c>
      <c r="M266" t="s">
        <v>610</v>
      </c>
      <c r="O266" s="19">
        <f t="shared" ca="1" si="9"/>
        <v>8.8622496039155507E-2</v>
      </c>
      <c r="P266" s="19">
        <v>0.26580451287583695</v>
      </c>
      <c r="Q266">
        <f t="shared" si="10"/>
        <v>0</v>
      </c>
      <c r="R266">
        <v>0</v>
      </c>
      <c r="S266">
        <v>2</v>
      </c>
      <c r="T266" t="s">
        <v>373</v>
      </c>
      <c r="U266" s="3">
        <v>4.4584062562303078E-4</v>
      </c>
      <c r="V266" s="2">
        <v>7076.7</v>
      </c>
      <c r="W266" s="20">
        <v>1.7196486878769712</v>
      </c>
      <c r="X266" t="s">
        <v>643</v>
      </c>
    </row>
    <row r="267" spans="1:24" x14ac:dyDescent="0.25">
      <c r="A267">
        <v>261</v>
      </c>
      <c r="B267" t="s">
        <v>183</v>
      </c>
      <c r="C267" s="3">
        <v>3.1767286472476956E-4</v>
      </c>
      <c r="D267" s="2">
        <v>5042.33</v>
      </c>
      <c r="E267" s="20">
        <v>1.1683040079333817</v>
      </c>
      <c r="F267" t="s">
        <v>610</v>
      </c>
      <c r="H267">
        <v>261</v>
      </c>
      <c r="I267" t="s">
        <v>177</v>
      </c>
      <c r="J267" s="3">
        <v>8.2657580626198141E-5</v>
      </c>
      <c r="K267" s="2">
        <v>1312</v>
      </c>
      <c r="L267" s="20">
        <v>1.2104281335973148</v>
      </c>
      <c r="M267" t="s">
        <v>642</v>
      </c>
      <c r="O267" s="19">
        <f t="shared" ca="1" si="9"/>
        <v>0.63677583386510117</v>
      </c>
      <c r="P267" s="19">
        <v>0.55242568349831123</v>
      </c>
      <c r="Q267">
        <f t="shared" si="10"/>
        <v>0</v>
      </c>
      <c r="R267">
        <v>0</v>
      </c>
      <c r="S267">
        <v>1</v>
      </c>
      <c r="T267" t="s">
        <v>340</v>
      </c>
      <c r="U267" s="3">
        <v>4.4306857261422537E-4</v>
      </c>
      <c r="V267" s="2">
        <v>7032.7</v>
      </c>
      <c r="W267" s="20">
        <v>2.3747456485901859</v>
      </c>
      <c r="X267" t="s">
        <v>642</v>
      </c>
    </row>
    <row r="268" spans="1:24" x14ac:dyDescent="0.25">
      <c r="A268">
        <v>262</v>
      </c>
      <c r="B268" t="s">
        <v>341</v>
      </c>
      <c r="C268" s="3">
        <v>3.1752607191771239E-4</v>
      </c>
      <c r="D268" s="2">
        <v>5040</v>
      </c>
      <c r="E268" s="20">
        <v>3.0066360753377097</v>
      </c>
      <c r="F268" t="s">
        <v>610</v>
      </c>
      <c r="H268">
        <v>262</v>
      </c>
      <c r="I268" t="s">
        <v>452</v>
      </c>
      <c r="J268" s="3">
        <v>2.5439256464216881E-3</v>
      </c>
      <c r="K268" s="2">
        <v>40379</v>
      </c>
      <c r="L268" s="20">
        <v>1.2102507600970622</v>
      </c>
      <c r="M268" t="s">
        <v>642</v>
      </c>
      <c r="O268" s="19">
        <f t="shared" ca="1" si="9"/>
        <v>0.65471735517567897</v>
      </c>
      <c r="P268" s="19">
        <v>0.97731087322950216</v>
      </c>
      <c r="Q268">
        <f t="shared" si="10"/>
        <v>1</v>
      </c>
      <c r="R268">
        <v>0</v>
      </c>
      <c r="S268">
        <v>2</v>
      </c>
      <c r="T268" t="s">
        <v>273</v>
      </c>
      <c r="U268" s="3">
        <v>4.4283546815666674E-4</v>
      </c>
      <c r="V268" s="2">
        <v>7029</v>
      </c>
      <c r="W268" s="20">
        <v>1.2258203919381512</v>
      </c>
      <c r="X268" t="s">
        <v>642</v>
      </c>
    </row>
    <row r="269" spans="1:24" x14ac:dyDescent="0.25">
      <c r="A269">
        <v>263</v>
      </c>
      <c r="B269" t="s">
        <v>578</v>
      </c>
      <c r="C269" s="3">
        <v>3.1464628684879203E-4</v>
      </c>
      <c r="D269" s="2">
        <v>4994.29</v>
      </c>
      <c r="E269" s="20">
        <v>0.62078957511944288</v>
      </c>
      <c r="F269" t="s">
        <v>642</v>
      </c>
      <c r="H269">
        <v>263</v>
      </c>
      <c r="I269" t="s">
        <v>211</v>
      </c>
      <c r="J269" s="3">
        <v>1.1034030999140505E-4</v>
      </c>
      <c r="K269" s="2">
        <v>1751.4</v>
      </c>
      <c r="L269" s="20">
        <v>1.2075589300341156</v>
      </c>
      <c r="M269" t="s">
        <v>643</v>
      </c>
      <c r="O269" s="19">
        <f t="shared" ca="1" si="9"/>
        <v>0.26057735738077514</v>
      </c>
      <c r="P269" s="19">
        <v>0.2124857509128335</v>
      </c>
      <c r="Q269">
        <f t="shared" si="10"/>
        <v>0</v>
      </c>
      <c r="R269">
        <v>0</v>
      </c>
      <c r="S269">
        <v>3</v>
      </c>
      <c r="T269" t="s">
        <v>468</v>
      </c>
      <c r="U269" s="3">
        <v>4.3931874090776858E-4</v>
      </c>
      <c r="V269" s="2">
        <v>6973.18</v>
      </c>
      <c r="W269" s="20">
        <v>0.99018868053131703</v>
      </c>
      <c r="X269" t="s">
        <v>642</v>
      </c>
    </row>
    <row r="270" spans="1:24" x14ac:dyDescent="0.25">
      <c r="A270">
        <v>264</v>
      </c>
      <c r="B270" t="s">
        <v>21</v>
      </c>
      <c r="C270" s="3">
        <v>3.1388901236775019E-4</v>
      </c>
      <c r="D270" s="2">
        <v>4982.2700000000004</v>
      </c>
      <c r="E270" s="20">
        <v>2.346098045761972</v>
      </c>
      <c r="F270" t="s">
        <v>642</v>
      </c>
      <c r="H270">
        <v>264</v>
      </c>
      <c r="I270" t="s">
        <v>426</v>
      </c>
      <c r="J270" s="3">
        <v>1.0711212826024165E-4</v>
      </c>
      <c r="K270" s="2">
        <v>1700.16</v>
      </c>
      <c r="L270" s="20">
        <v>1.2035167697818301</v>
      </c>
      <c r="M270" t="s">
        <v>642</v>
      </c>
      <c r="O270" s="19">
        <f t="shared" ca="1" si="9"/>
        <v>0.82143068672655772</v>
      </c>
      <c r="P270" s="19">
        <v>0.92577340368897398</v>
      </c>
      <c r="Q270">
        <f t="shared" si="10"/>
        <v>1</v>
      </c>
      <c r="R270">
        <v>0</v>
      </c>
      <c r="S270">
        <v>2</v>
      </c>
      <c r="T270" t="s">
        <v>599</v>
      </c>
      <c r="U270" s="3">
        <v>4.3675585189871844E-4</v>
      </c>
      <c r="V270" s="2">
        <v>6932.5</v>
      </c>
      <c r="W270" s="20">
        <v>1.5386046049165214</v>
      </c>
      <c r="X270" t="s">
        <v>642</v>
      </c>
    </row>
    <row r="271" spans="1:24" x14ac:dyDescent="0.25">
      <c r="A271">
        <v>265</v>
      </c>
      <c r="B271" t="s">
        <v>111</v>
      </c>
      <c r="C271" s="3">
        <v>3.087059032533315E-4</v>
      </c>
      <c r="D271" s="2">
        <v>4900</v>
      </c>
      <c r="E271" s="20">
        <v>1.4966799667553781</v>
      </c>
      <c r="F271" t="s">
        <v>610</v>
      </c>
      <c r="H271">
        <v>265</v>
      </c>
      <c r="I271" t="s">
        <v>486</v>
      </c>
      <c r="J271" s="3">
        <v>2.7678369681838513E-3</v>
      </c>
      <c r="K271" s="2">
        <v>43933.08</v>
      </c>
      <c r="L271" s="20">
        <v>1.2010343863504043</v>
      </c>
      <c r="M271" t="s">
        <v>610</v>
      </c>
      <c r="O271" s="19">
        <f t="shared" ca="1" si="9"/>
        <v>0.88604317418467016</v>
      </c>
      <c r="P271" s="19">
        <v>0.97453613847511311</v>
      </c>
      <c r="Q271">
        <f t="shared" si="10"/>
        <v>1</v>
      </c>
      <c r="R271">
        <v>0</v>
      </c>
      <c r="S271">
        <v>3</v>
      </c>
      <c r="T271" t="s">
        <v>539</v>
      </c>
      <c r="U271" s="3">
        <v>4.3461381093736883E-4</v>
      </c>
      <c r="V271" s="2">
        <v>6898.5</v>
      </c>
      <c r="W271" s="20">
        <v>1.0087105744188893</v>
      </c>
      <c r="X271" t="s">
        <v>610</v>
      </c>
    </row>
    <row r="272" spans="1:24" x14ac:dyDescent="0.25">
      <c r="A272">
        <v>266</v>
      </c>
      <c r="B272" t="s">
        <v>446</v>
      </c>
      <c r="C272" s="3">
        <v>3.0855596038603699E-4</v>
      </c>
      <c r="D272" s="2">
        <v>4897.62</v>
      </c>
      <c r="E272" s="20">
        <v>0.72497777751461945</v>
      </c>
      <c r="F272" t="s">
        <v>610</v>
      </c>
      <c r="H272">
        <v>266</v>
      </c>
      <c r="I272" t="s">
        <v>4</v>
      </c>
      <c r="J272" s="3">
        <v>1.1809588429799519E-3</v>
      </c>
      <c r="K272" s="2">
        <v>18745.02</v>
      </c>
      <c r="L272" s="20">
        <v>1.1979020217522671</v>
      </c>
      <c r="M272" t="s">
        <v>610</v>
      </c>
      <c r="O272" s="19">
        <f t="shared" ca="1" si="9"/>
        <v>0.93735017431137646</v>
      </c>
      <c r="P272" s="19">
        <v>0.52059251663882378</v>
      </c>
      <c r="Q272">
        <f t="shared" si="10"/>
        <v>0</v>
      </c>
      <c r="R272">
        <v>0</v>
      </c>
      <c r="S272">
        <v>4</v>
      </c>
      <c r="T272" t="s">
        <v>506</v>
      </c>
      <c r="U272" s="3">
        <v>4.3455395979286054E-4</v>
      </c>
      <c r="V272" s="2">
        <v>6897.55</v>
      </c>
      <c r="W272" s="20">
        <v>-5.3576327747513794E-2</v>
      </c>
      <c r="X272" t="s">
        <v>642</v>
      </c>
    </row>
    <row r="273" spans="1:24" x14ac:dyDescent="0.25">
      <c r="A273">
        <v>267</v>
      </c>
      <c r="B273" t="s">
        <v>378</v>
      </c>
      <c r="C273" s="3">
        <v>3.0340561189808599E-4</v>
      </c>
      <c r="D273" s="2">
        <v>4815.87</v>
      </c>
      <c r="E273" s="20">
        <v>3.5020841453695031</v>
      </c>
      <c r="F273" t="s">
        <v>610</v>
      </c>
      <c r="H273">
        <v>267</v>
      </c>
      <c r="I273" t="s">
        <v>220</v>
      </c>
      <c r="J273" s="3">
        <v>2.2580646100211505E-3</v>
      </c>
      <c r="K273" s="2">
        <v>35841.61</v>
      </c>
      <c r="L273" s="20">
        <v>1.1957307656880318</v>
      </c>
      <c r="M273" t="s">
        <v>610</v>
      </c>
      <c r="O273" s="19">
        <f t="shared" ca="1" si="9"/>
        <v>0.9435250829364904</v>
      </c>
      <c r="P273" s="19">
        <v>0.29634816091466276</v>
      </c>
      <c r="Q273">
        <f t="shared" si="10"/>
        <v>0</v>
      </c>
      <c r="R273">
        <v>0</v>
      </c>
      <c r="S273">
        <v>3</v>
      </c>
      <c r="T273" t="s">
        <v>550</v>
      </c>
      <c r="U273" s="3">
        <v>4.3395229828754027E-4</v>
      </c>
      <c r="V273" s="2">
        <v>6888</v>
      </c>
      <c r="W273" s="20">
        <v>0.82923551179409338</v>
      </c>
      <c r="X273" t="s">
        <v>610</v>
      </c>
    </row>
    <row r="274" spans="1:24" x14ac:dyDescent="0.25">
      <c r="A274">
        <v>268</v>
      </c>
      <c r="B274" t="s">
        <v>141</v>
      </c>
      <c r="C274" s="3">
        <v>2.9930927356552856E-4</v>
      </c>
      <c r="D274" s="2">
        <v>4750.8500000000004</v>
      </c>
      <c r="E274" s="20">
        <v>5.6030583687049109</v>
      </c>
      <c r="F274" t="s">
        <v>643</v>
      </c>
      <c r="H274">
        <v>268</v>
      </c>
      <c r="I274" t="s">
        <v>513</v>
      </c>
      <c r="J274" s="3">
        <v>2.1640913830105993E-4</v>
      </c>
      <c r="K274" s="2">
        <v>3435</v>
      </c>
      <c r="L274" s="20">
        <v>1.1939553533690743</v>
      </c>
      <c r="M274" t="s">
        <v>642</v>
      </c>
      <c r="O274" s="19">
        <f t="shared" ca="1" si="9"/>
        <v>0.79748180916361089</v>
      </c>
      <c r="P274" s="19">
        <v>0.36274467033799818</v>
      </c>
      <c r="Q274">
        <f t="shared" si="10"/>
        <v>0</v>
      </c>
      <c r="R274">
        <v>0</v>
      </c>
      <c r="S274">
        <v>2</v>
      </c>
      <c r="T274" t="s">
        <v>346</v>
      </c>
      <c r="U274" s="3">
        <v>4.3335567687859963E-4</v>
      </c>
      <c r="V274" s="2">
        <v>6878.53</v>
      </c>
      <c r="W274" s="20">
        <v>1.8638047897555536</v>
      </c>
      <c r="X274" t="s">
        <v>643</v>
      </c>
    </row>
    <row r="275" spans="1:24" x14ac:dyDescent="0.25">
      <c r="A275">
        <v>269</v>
      </c>
      <c r="B275" t="s">
        <v>269</v>
      </c>
      <c r="C275" s="3">
        <v>2.9470262547453185E-4</v>
      </c>
      <c r="D275" s="2">
        <v>4677.7299999999996</v>
      </c>
      <c r="E275" s="20">
        <v>1.9225960408182725</v>
      </c>
      <c r="F275" t="s">
        <v>642</v>
      </c>
      <c r="H275">
        <v>269</v>
      </c>
      <c r="I275" t="s">
        <v>315</v>
      </c>
      <c r="J275" s="3">
        <v>1.4061868899212978E-4</v>
      </c>
      <c r="K275" s="2">
        <v>2232</v>
      </c>
      <c r="L275" s="20">
        <v>1.1839485852291805</v>
      </c>
      <c r="M275" t="s">
        <v>642</v>
      </c>
      <c r="O275" s="19">
        <f t="shared" ca="1" si="9"/>
        <v>0.63876193470618658</v>
      </c>
      <c r="P275" s="19">
        <v>0.89713713755355651</v>
      </c>
      <c r="Q275">
        <f t="shared" si="10"/>
        <v>1</v>
      </c>
      <c r="R275">
        <v>0</v>
      </c>
      <c r="S275">
        <v>4</v>
      </c>
      <c r="T275" t="s">
        <v>300</v>
      </c>
      <c r="U275" s="3">
        <v>4.332435347341525E-4</v>
      </c>
      <c r="V275" s="2">
        <v>6876.75</v>
      </c>
      <c r="W275" s="20">
        <v>0.58170469271814929</v>
      </c>
      <c r="X275" t="s">
        <v>610</v>
      </c>
    </row>
    <row r="276" spans="1:24" x14ac:dyDescent="0.25">
      <c r="A276">
        <v>270</v>
      </c>
      <c r="B276" t="s">
        <v>417</v>
      </c>
      <c r="C276" s="3">
        <v>2.8964803881779418E-4</v>
      </c>
      <c r="D276" s="2">
        <v>4597.5</v>
      </c>
      <c r="E276" s="20">
        <v>1.6235159263469356</v>
      </c>
      <c r="F276" t="s">
        <v>610</v>
      </c>
      <c r="H276">
        <v>270</v>
      </c>
      <c r="I276" t="s">
        <v>233</v>
      </c>
      <c r="J276" s="3">
        <v>6.6220062298438917E-4</v>
      </c>
      <c r="K276" s="2">
        <v>10510.92</v>
      </c>
      <c r="L276" s="20">
        <v>1.17709613961938</v>
      </c>
      <c r="M276" t="s">
        <v>610</v>
      </c>
      <c r="O276" s="19">
        <f t="shared" ca="1" si="9"/>
        <v>0.29157815812135224</v>
      </c>
      <c r="P276" s="19">
        <v>0.62086203418225572</v>
      </c>
      <c r="Q276">
        <f t="shared" si="10"/>
        <v>0</v>
      </c>
      <c r="R276">
        <v>0</v>
      </c>
      <c r="S276">
        <v>1</v>
      </c>
      <c r="T276" t="s">
        <v>344</v>
      </c>
      <c r="U276" s="3">
        <v>4.2840819226992938E-4</v>
      </c>
      <c r="V276" s="2">
        <v>6800</v>
      </c>
      <c r="W276" s="20">
        <v>3.087169406151185</v>
      </c>
      <c r="X276" t="s">
        <v>643</v>
      </c>
    </row>
    <row r="277" spans="1:24" x14ac:dyDescent="0.25">
      <c r="A277">
        <v>271</v>
      </c>
      <c r="B277" t="s">
        <v>117</v>
      </c>
      <c r="C277" s="3">
        <v>2.8919632017976836E-4</v>
      </c>
      <c r="D277" s="2">
        <v>4590.33</v>
      </c>
      <c r="E277" s="20">
        <v>0.95807762083224457</v>
      </c>
      <c r="F277" t="s">
        <v>610</v>
      </c>
      <c r="H277">
        <v>271</v>
      </c>
      <c r="I277" t="s">
        <v>490</v>
      </c>
      <c r="J277" s="3">
        <v>4.8510927654094943E-4</v>
      </c>
      <c r="K277" s="2">
        <v>7700</v>
      </c>
      <c r="L277" s="20">
        <v>1.1756746502100717</v>
      </c>
      <c r="M277" t="s">
        <v>610</v>
      </c>
      <c r="O277" s="19">
        <f t="shared" ca="1" si="9"/>
        <v>0.73693062584630331</v>
      </c>
      <c r="P277" s="19">
        <v>0.41838772323565221</v>
      </c>
      <c r="Q277">
        <f t="shared" si="10"/>
        <v>0</v>
      </c>
      <c r="R277">
        <v>0</v>
      </c>
      <c r="S277">
        <v>3</v>
      </c>
      <c r="T277" t="s">
        <v>290</v>
      </c>
      <c r="U277" s="3">
        <v>4.2832881075194996E-4</v>
      </c>
      <c r="V277" s="2">
        <v>6798.74</v>
      </c>
      <c r="W277" s="20">
        <v>0.90984373749569414</v>
      </c>
      <c r="X277" t="s">
        <v>610</v>
      </c>
    </row>
    <row r="278" spans="1:24" x14ac:dyDescent="0.25">
      <c r="A278">
        <v>272</v>
      </c>
      <c r="B278" t="s">
        <v>319</v>
      </c>
      <c r="C278" s="3">
        <v>2.8628314447233288E-4</v>
      </c>
      <c r="D278" s="2">
        <v>4544.09</v>
      </c>
      <c r="E278" s="20">
        <v>9.1029814478341784</v>
      </c>
      <c r="F278" t="s">
        <v>610</v>
      </c>
      <c r="H278">
        <v>272</v>
      </c>
      <c r="I278" t="s">
        <v>375</v>
      </c>
      <c r="J278" s="3">
        <v>7.4660396699408721E-4</v>
      </c>
      <c r="K278" s="2">
        <v>11850.63</v>
      </c>
      <c r="L278" s="20">
        <v>1.1693631306084509</v>
      </c>
      <c r="M278" t="s">
        <v>642</v>
      </c>
      <c r="O278" s="19">
        <f t="shared" ca="1" si="9"/>
        <v>0.89820905629368142</v>
      </c>
      <c r="P278" s="19">
        <v>0.17574442701911497</v>
      </c>
      <c r="Q278">
        <f t="shared" si="10"/>
        <v>0</v>
      </c>
      <c r="R278">
        <v>0</v>
      </c>
      <c r="S278">
        <v>2</v>
      </c>
      <c r="T278" t="s">
        <v>196</v>
      </c>
      <c r="U278" s="3">
        <v>4.150204362614941E-4</v>
      </c>
      <c r="V278" s="2">
        <v>6587.5</v>
      </c>
      <c r="W278" s="20">
        <v>1.8987257856617452</v>
      </c>
      <c r="X278" t="s">
        <v>642</v>
      </c>
    </row>
    <row r="279" spans="1:24" x14ac:dyDescent="0.25">
      <c r="A279">
        <v>273</v>
      </c>
      <c r="B279" t="s">
        <v>186</v>
      </c>
      <c r="C279" s="3">
        <v>2.8491475830525891E-4</v>
      </c>
      <c r="D279" s="2">
        <v>4522.37</v>
      </c>
      <c r="E279" s="20">
        <v>0.94222912087339705</v>
      </c>
      <c r="F279" t="s">
        <v>610</v>
      </c>
      <c r="H279">
        <v>273</v>
      </c>
      <c r="I279" t="s">
        <v>148</v>
      </c>
      <c r="J279" s="3">
        <v>1.2672440329754002E-4</v>
      </c>
      <c r="K279" s="2">
        <v>2011.46</v>
      </c>
      <c r="L279" s="20">
        <v>1.1686836519897068</v>
      </c>
      <c r="M279" t="s">
        <v>643</v>
      </c>
      <c r="O279" s="19">
        <f t="shared" ca="1" si="9"/>
        <v>3.7369032776440658E-2</v>
      </c>
      <c r="P279" s="19">
        <v>0.37853167564741919</v>
      </c>
      <c r="Q279">
        <f t="shared" si="10"/>
        <v>0</v>
      </c>
      <c r="R279">
        <v>0</v>
      </c>
      <c r="S279">
        <v>2</v>
      </c>
      <c r="T279" t="s">
        <v>242</v>
      </c>
      <c r="U279" s="3">
        <v>4.0514373739352982E-4</v>
      </c>
      <c r="V279" s="2">
        <v>6430.73</v>
      </c>
      <c r="W279" s="20">
        <v>1.8636653179086891</v>
      </c>
      <c r="X279" t="s">
        <v>610</v>
      </c>
    </row>
    <row r="280" spans="1:24" x14ac:dyDescent="0.25">
      <c r="A280">
        <v>274</v>
      </c>
      <c r="B280" t="s">
        <v>335</v>
      </c>
      <c r="C280" s="3">
        <v>2.8389350877633309E-4</v>
      </c>
      <c r="D280" s="2">
        <v>4506.16</v>
      </c>
      <c r="E280" s="20">
        <v>1.4284971576895813</v>
      </c>
      <c r="F280" t="s">
        <v>610</v>
      </c>
      <c r="H280">
        <v>274</v>
      </c>
      <c r="I280" t="s">
        <v>183</v>
      </c>
      <c r="J280" s="3">
        <v>3.1767286472476956E-4</v>
      </c>
      <c r="K280" s="2">
        <v>5042.33</v>
      </c>
      <c r="L280" s="20">
        <v>1.1683040079333817</v>
      </c>
      <c r="M280" t="s">
        <v>610</v>
      </c>
      <c r="O280" s="19">
        <f t="shared" ca="1" si="9"/>
        <v>2.360442487511194E-2</v>
      </c>
      <c r="P280" s="19">
        <v>0.76695718235730848</v>
      </c>
      <c r="Q280">
        <f t="shared" si="10"/>
        <v>0</v>
      </c>
      <c r="R280">
        <v>0</v>
      </c>
      <c r="S280">
        <v>2</v>
      </c>
      <c r="T280" t="s">
        <v>253</v>
      </c>
      <c r="U280" s="3">
        <v>4.0405822663576354E-4</v>
      </c>
      <c r="V280" s="2">
        <v>6413.5</v>
      </c>
      <c r="W280" s="20">
        <v>1.262910694580206</v>
      </c>
      <c r="X280" t="s">
        <v>643</v>
      </c>
    </row>
    <row r="281" spans="1:24" x14ac:dyDescent="0.25">
      <c r="A281">
        <v>275</v>
      </c>
      <c r="B281" t="s">
        <v>289</v>
      </c>
      <c r="C281" s="3">
        <v>2.8090725167139271E-4</v>
      </c>
      <c r="D281" s="2">
        <v>4458.76</v>
      </c>
      <c r="E281" s="20">
        <v>0.41934898937002663</v>
      </c>
      <c r="F281" t="s">
        <v>642</v>
      </c>
      <c r="H281">
        <v>275</v>
      </c>
      <c r="I281" t="s">
        <v>359</v>
      </c>
      <c r="J281" s="3">
        <v>4.1202787903607915E-4</v>
      </c>
      <c r="K281" s="2">
        <v>6540</v>
      </c>
      <c r="L281" s="20">
        <v>1.1621402429619436</v>
      </c>
      <c r="M281" t="s">
        <v>610</v>
      </c>
      <c r="O281" s="19">
        <f t="shared" ca="1" si="9"/>
        <v>1.5683119010027502E-2</v>
      </c>
      <c r="P281" s="19">
        <v>0.91625591064710832</v>
      </c>
      <c r="Q281">
        <f t="shared" si="10"/>
        <v>1</v>
      </c>
      <c r="R281">
        <v>0</v>
      </c>
      <c r="S281">
        <v>4</v>
      </c>
      <c r="T281" t="s">
        <v>107</v>
      </c>
      <c r="U281" s="3">
        <v>3.9896646926822595E-4</v>
      </c>
      <c r="V281" s="2">
        <v>6332.68</v>
      </c>
      <c r="W281" s="20">
        <v>0.64683874148012721</v>
      </c>
      <c r="X281" t="s">
        <v>610</v>
      </c>
    </row>
    <row r="282" spans="1:24" x14ac:dyDescent="0.25">
      <c r="A282">
        <v>276</v>
      </c>
      <c r="B282" t="s">
        <v>477</v>
      </c>
      <c r="C282" s="3">
        <v>2.7638628521885005E-4</v>
      </c>
      <c r="D282" s="2">
        <v>4387</v>
      </c>
      <c r="E282" s="20">
        <v>4.9819097737188649</v>
      </c>
      <c r="F282" t="s">
        <v>642</v>
      </c>
      <c r="H282">
        <v>276</v>
      </c>
      <c r="I282" t="s">
        <v>154</v>
      </c>
      <c r="J282" s="3">
        <v>2.6022962626184659E-4</v>
      </c>
      <c r="K282" s="2">
        <v>4130.55</v>
      </c>
      <c r="L282" s="20">
        <v>1.1478791102425816</v>
      </c>
      <c r="M282" t="s">
        <v>610</v>
      </c>
      <c r="O282" s="19">
        <f t="shared" ca="1" si="9"/>
        <v>0.34627669287247242</v>
      </c>
      <c r="P282" s="19">
        <v>7.60038573231262E-2</v>
      </c>
      <c r="Q282">
        <f t="shared" si="10"/>
        <v>0</v>
      </c>
      <c r="R282">
        <v>0</v>
      </c>
      <c r="S282">
        <v>1</v>
      </c>
      <c r="T282" t="s">
        <v>411</v>
      </c>
      <c r="U282" s="3">
        <v>3.9547242245303621E-4</v>
      </c>
      <c r="V282" s="2">
        <v>6277.22</v>
      </c>
      <c r="W282" s="20">
        <v>2.660418413162867</v>
      </c>
      <c r="X282" t="s">
        <v>610</v>
      </c>
    </row>
    <row r="283" spans="1:24" x14ac:dyDescent="0.25">
      <c r="A283">
        <v>277</v>
      </c>
      <c r="B283" t="s">
        <v>203</v>
      </c>
      <c r="C283" s="3">
        <v>2.6907058532379355E-4</v>
      </c>
      <c r="D283" s="2">
        <v>4270.88</v>
      </c>
      <c r="E283" s="20">
        <v>1.084745900467259</v>
      </c>
      <c r="F283" t="s">
        <v>642</v>
      </c>
      <c r="H283">
        <v>277</v>
      </c>
      <c r="I283" t="s">
        <v>6</v>
      </c>
      <c r="J283" s="3">
        <v>1.191982793786333E-4</v>
      </c>
      <c r="K283" s="2">
        <v>1892</v>
      </c>
      <c r="L283" s="20">
        <v>1.138214903636753</v>
      </c>
      <c r="M283" t="s">
        <v>642</v>
      </c>
      <c r="O283" s="19">
        <f t="shared" ca="1" si="9"/>
        <v>0.86683448097601401</v>
      </c>
      <c r="P283" s="19">
        <v>0.31411556026259102</v>
      </c>
      <c r="Q283">
        <f t="shared" si="10"/>
        <v>0</v>
      </c>
      <c r="R283">
        <v>0</v>
      </c>
      <c r="S283">
        <v>1</v>
      </c>
      <c r="T283" t="s">
        <v>559</v>
      </c>
      <c r="U283" s="3">
        <v>3.9498290309216306E-4</v>
      </c>
      <c r="V283" s="2">
        <v>6269.45</v>
      </c>
      <c r="W283" s="20">
        <v>1.9704699024390397</v>
      </c>
      <c r="X283" t="s">
        <v>642</v>
      </c>
    </row>
    <row r="284" spans="1:24" x14ac:dyDescent="0.25">
      <c r="A284">
        <v>278</v>
      </c>
      <c r="B284" t="s">
        <v>103</v>
      </c>
      <c r="C284" s="3">
        <v>2.6540832529193311E-4</v>
      </c>
      <c r="D284" s="2">
        <v>4212.75</v>
      </c>
      <c r="E284" s="20">
        <v>0.99800836595274711</v>
      </c>
      <c r="F284" t="s">
        <v>642</v>
      </c>
      <c r="H284">
        <v>278</v>
      </c>
      <c r="I284" t="s">
        <v>345</v>
      </c>
      <c r="J284" s="3">
        <v>1.5635292487131411E-3</v>
      </c>
      <c r="K284" s="2">
        <v>24817.45</v>
      </c>
      <c r="L284" s="20">
        <v>1.1318998597157408</v>
      </c>
      <c r="M284" t="s">
        <v>642</v>
      </c>
      <c r="O284" s="19">
        <f t="shared" ca="1" si="9"/>
        <v>0.3182786264160461</v>
      </c>
      <c r="P284" s="19">
        <v>7.9178702840229653E-2</v>
      </c>
      <c r="Q284">
        <f t="shared" si="10"/>
        <v>0</v>
      </c>
      <c r="R284">
        <v>0</v>
      </c>
      <c r="S284">
        <v>2</v>
      </c>
      <c r="T284" t="s">
        <v>313</v>
      </c>
      <c r="U284" s="3">
        <v>3.9067047062732826E-4</v>
      </c>
      <c r="V284" s="2">
        <v>6201</v>
      </c>
      <c r="W284" s="20">
        <v>1.6829004182147307</v>
      </c>
      <c r="X284" t="s">
        <v>642</v>
      </c>
    </row>
    <row r="285" spans="1:24" x14ac:dyDescent="0.25">
      <c r="A285">
        <v>279</v>
      </c>
      <c r="B285" t="s">
        <v>199</v>
      </c>
      <c r="C285" s="3">
        <v>2.6389944643827654E-4</v>
      </c>
      <c r="D285" s="2">
        <v>4188.8</v>
      </c>
      <c r="E285" s="20">
        <v>1.6414802948300502</v>
      </c>
      <c r="F285" t="s">
        <v>642</v>
      </c>
      <c r="H285">
        <v>279</v>
      </c>
      <c r="I285" t="s">
        <v>558</v>
      </c>
      <c r="J285" s="3">
        <v>1.776369368765364E-4</v>
      </c>
      <c r="K285" s="2">
        <v>2819.58</v>
      </c>
      <c r="L285" s="20">
        <v>1.1267138491760778</v>
      </c>
      <c r="M285" t="s">
        <v>642</v>
      </c>
      <c r="O285" s="19">
        <f t="shared" ca="1" si="9"/>
        <v>0.29532171355337289</v>
      </c>
      <c r="P285" s="19">
        <v>0.49002694898109866</v>
      </c>
      <c r="Q285">
        <f t="shared" si="10"/>
        <v>0</v>
      </c>
      <c r="R285">
        <v>0</v>
      </c>
      <c r="S285">
        <v>2</v>
      </c>
      <c r="T285" t="s">
        <v>458</v>
      </c>
      <c r="U285" s="3">
        <v>3.8865947217184938E-4</v>
      </c>
      <c r="V285" s="2">
        <v>6169.08</v>
      </c>
      <c r="W285" s="20">
        <v>1.686807010616985</v>
      </c>
      <c r="X285" t="s">
        <v>610</v>
      </c>
    </row>
    <row r="286" spans="1:24" x14ac:dyDescent="0.25">
      <c r="A286">
        <v>280</v>
      </c>
      <c r="B286" t="s">
        <v>330</v>
      </c>
      <c r="C286" s="3">
        <v>2.6332046536666463E-4</v>
      </c>
      <c r="D286" s="2">
        <v>4179.6099999999997</v>
      </c>
      <c r="E286" s="20">
        <v>0.75554883090504754</v>
      </c>
      <c r="F286" t="s">
        <v>642</v>
      </c>
      <c r="H286">
        <v>280</v>
      </c>
      <c r="I286" t="s">
        <v>442</v>
      </c>
      <c r="J286" s="3">
        <v>6.235827745114924E-4</v>
      </c>
      <c r="K286" s="2">
        <v>9897.9500000000007</v>
      </c>
      <c r="L286" s="20">
        <v>1.1232391848814738</v>
      </c>
      <c r="M286" t="s">
        <v>642</v>
      </c>
      <c r="O286" s="19">
        <f t="shared" ca="1" si="9"/>
        <v>0.90508453302624614</v>
      </c>
      <c r="P286" s="19">
        <v>0.25103795367263071</v>
      </c>
      <c r="Q286">
        <f t="shared" si="10"/>
        <v>0</v>
      </c>
      <c r="R286">
        <v>0</v>
      </c>
      <c r="S286">
        <v>1</v>
      </c>
      <c r="T286" t="s">
        <v>466</v>
      </c>
      <c r="U286" s="3">
        <v>3.8610099324713152E-4</v>
      </c>
      <c r="V286" s="2">
        <v>6128.47</v>
      </c>
      <c r="W286" s="20">
        <v>2.1816722260392227</v>
      </c>
      <c r="X286" t="s">
        <v>642</v>
      </c>
    </row>
    <row r="287" spans="1:24" x14ac:dyDescent="0.25">
      <c r="A287">
        <v>281</v>
      </c>
      <c r="B287" t="s">
        <v>475</v>
      </c>
      <c r="C287" s="3">
        <v>2.6245356878936549E-4</v>
      </c>
      <c r="D287" s="2">
        <v>4165.8500000000004</v>
      </c>
      <c r="E287" s="20">
        <v>2.9720640179671522</v>
      </c>
      <c r="F287" t="s">
        <v>643</v>
      </c>
      <c r="H287">
        <v>281</v>
      </c>
      <c r="I287" t="s">
        <v>140</v>
      </c>
      <c r="J287" s="3">
        <v>2.9024888130745278E-3</v>
      </c>
      <c r="K287" s="2">
        <v>46070.37</v>
      </c>
      <c r="L287" s="20">
        <v>1.1206955583569611</v>
      </c>
      <c r="M287" t="s">
        <v>642</v>
      </c>
      <c r="O287" s="19">
        <f t="shared" ca="1" si="9"/>
        <v>0.11693043602493436</v>
      </c>
      <c r="P287" s="19">
        <v>0.46659667462402643</v>
      </c>
      <c r="Q287">
        <f t="shared" si="10"/>
        <v>0</v>
      </c>
      <c r="R287">
        <v>0</v>
      </c>
      <c r="S287">
        <v>1</v>
      </c>
      <c r="T287" t="s">
        <v>26</v>
      </c>
      <c r="U287" s="3">
        <v>3.7009994726584962E-4</v>
      </c>
      <c r="V287" s="2">
        <v>5874.49</v>
      </c>
      <c r="W287" s="20">
        <v>2.1195386473246933</v>
      </c>
      <c r="X287" t="s">
        <v>610</v>
      </c>
    </row>
    <row r="288" spans="1:24" x14ac:dyDescent="0.25">
      <c r="A288">
        <v>282</v>
      </c>
      <c r="B288" t="s">
        <v>154</v>
      </c>
      <c r="C288" s="3">
        <v>2.6022962626184659E-4</v>
      </c>
      <c r="D288" s="2">
        <v>4130.55</v>
      </c>
      <c r="E288" s="20">
        <v>1.1478791102425816</v>
      </c>
      <c r="F288" t="s">
        <v>610</v>
      </c>
      <c r="H288">
        <v>282</v>
      </c>
      <c r="I288" t="s">
        <v>43</v>
      </c>
      <c r="J288" s="3">
        <v>2.4573676612096914E-2</v>
      </c>
      <c r="K288" s="2">
        <v>390050.9</v>
      </c>
      <c r="L288" s="20">
        <v>1.1162525864203878</v>
      </c>
      <c r="M288" t="s">
        <v>642</v>
      </c>
      <c r="O288" s="19">
        <f t="shared" ca="1" si="9"/>
        <v>0.64063758943386473</v>
      </c>
      <c r="P288" s="19">
        <v>0.20728560457561407</v>
      </c>
      <c r="Q288">
        <f t="shared" si="10"/>
        <v>1</v>
      </c>
      <c r="R288">
        <v>0</v>
      </c>
      <c r="S288">
        <v>4</v>
      </c>
      <c r="T288" t="s">
        <v>261</v>
      </c>
      <c r="U288" s="3">
        <v>3.6922801059217084E-4</v>
      </c>
      <c r="V288" s="2">
        <v>5860.65</v>
      </c>
      <c r="W288" s="20">
        <v>0.45004055675053922</v>
      </c>
      <c r="X288" t="s">
        <v>642</v>
      </c>
    </row>
    <row r="289" spans="1:24" x14ac:dyDescent="0.25">
      <c r="A289">
        <v>283</v>
      </c>
      <c r="B289" t="s">
        <v>322</v>
      </c>
      <c r="C289" s="3">
        <v>2.5943959115433705E-4</v>
      </c>
      <c r="D289" s="2">
        <v>4118.01</v>
      </c>
      <c r="E289" s="20">
        <v>0.69161339341857053</v>
      </c>
      <c r="F289" t="s">
        <v>642</v>
      </c>
      <c r="H289">
        <v>283</v>
      </c>
      <c r="I289" t="s">
        <v>93</v>
      </c>
      <c r="J289" s="3">
        <v>1.279882074647363E-4</v>
      </c>
      <c r="K289" s="2">
        <v>2031.52</v>
      </c>
      <c r="L289" s="20">
        <v>1.1126355044162679</v>
      </c>
      <c r="M289" t="s">
        <v>610</v>
      </c>
      <c r="O289" s="19">
        <f t="shared" ca="1" si="9"/>
        <v>0.53101368675811378</v>
      </c>
      <c r="P289" s="19">
        <v>0.24182478354693027</v>
      </c>
      <c r="Q289">
        <f t="shared" si="10"/>
        <v>0</v>
      </c>
      <c r="R289">
        <v>0</v>
      </c>
      <c r="S289">
        <v>1</v>
      </c>
      <c r="T289" t="s">
        <v>12</v>
      </c>
      <c r="U289" s="3">
        <v>3.6893505499010392E-4</v>
      </c>
      <c r="V289" s="2">
        <v>5856</v>
      </c>
      <c r="W289" s="20">
        <v>4.531143486984182</v>
      </c>
      <c r="X289" t="s">
        <v>642</v>
      </c>
    </row>
    <row r="290" spans="1:24" x14ac:dyDescent="0.25">
      <c r="A290">
        <v>284</v>
      </c>
      <c r="B290" t="s">
        <v>496</v>
      </c>
      <c r="C290" s="3">
        <v>2.5855694427585148E-4</v>
      </c>
      <c r="D290" s="2">
        <v>4104</v>
      </c>
      <c r="E290" s="20">
        <v>1.9437119214331182</v>
      </c>
      <c r="F290" t="s">
        <v>610</v>
      </c>
      <c r="H290">
        <v>284</v>
      </c>
      <c r="I290" t="s">
        <v>18</v>
      </c>
      <c r="J290" s="3">
        <v>1.3349829283178455E-4</v>
      </c>
      <c r="K290" s="2">
        <v>2118.98</v>
      </c>
      <c r="L290" s="20">
        <v>1.1124819659668657</v>
      </c>
      <c r="M290" t="s">
        <v>642</v>
      </c>
      <c r="O290" s="19">
        <f t="shared" ca="1" si="9"/>
        <v>0.85833962246880058</v>
      </c>
      <c r="P290" s="19">
        <v>9.2078732885785275E-3</v>
      </c>
      <c r="Q290">
        <f t="shared" si="10"/>
        <v>0</v>
      </c>
      <c r="R290">
        <v>0</v>
      </c>
      <c r="S290">
        <v>1</v>
      </c>
      <c r="T290" t="s">
        <v>167</v>
      </c>
      <c r="U290" s="3">
        <v>3.6451867053743887E-4</v>
      </c>
      <c r="V290" s="2">
        <v>5785.9</v>
      </c>
      <c r="W290" s="20">
        <v>5.1183630862865126</v>
      </c>
      <c r="X290" t="s">
        <v>610</v>
      </c>
    </row>
    <row r="291" spans="1:24" x14ac:dyDescent="0.25">
      <c r="A291">
        <v>285</v>
      </c>
      <c r="B291" t="s">
        <v>223</v>
      </c>
      <c r="C291" s="3">
        <v>2.5691513288018177E-4</v>
      </c>
      <c r="D291" s="2">
        <v>4077.94</v>
      </c>
      <c r="E291" s="20">
        <v>0.32209898520739833</v>
      </c>
      <c r="F291" t="s">
        <v>642</v>
      </c>
      <c r="H291">
        <v>285</v>
      </c>
      <c r="I291" t="s">
        <v>488</v>
      </c>
      <c r="J291" s="3">
        <v>1.1907164695709468E-4</v>
      </c>
      <c r="K291" s="2">
        <v>1889.99</v>
      </c>
      <c r="L291" s="20">
        <v>1.1036038403281165</v>
      </c>
      <c r="M291" t="s">
        <v>610</v>
      </c>
      <c r="O291" s="19">
        <f t="shared" ca="1" si="9"/>
        <v>0.98518336267628726</v>
      </c>
      <c r="P291" s="19">
        <v>5.0173214816673362E-2</v>
      </c>
      <c r="Q291">
        <f t="shared" si="10"/>
        <v>0</v>
      </c>
      <c r="R291">
        <v>0</v>
      </c>
      <c r="S291">
        <v>2</v>
      </c>
      <c r="T291" t="s">
        <v>194</v>
      </c>
      <c r="U291" s="3">
        <v>3.6249444182896349E-4</v>
      </c>
      <c r="V291" s="2">
        <v>5753.77</v>
      </c>
      <c r="W291" s="20">
        <v>1.2191577728228826</v>
      </c>
      <c r="X291" t="s">
        <v>642</v>
      </c>
    </row>
    <row r="292" spans="1:24" x14ac:dyDescent="0.25">
      <c r="A292">
        <v>286</v>
      </c>
      <c r="B292" t="s">
        <v>332</v>
      </c>
      <c r="C292" s="3">
        <v>2.5623849994121424E-4</v>
      </c>
      <c r="D292" s="2">
        <v>4067.2</v>
      </c>
      <c r="E292" s="20">
        <v>1.2500238190514301</v>
      </c>
      <c r="F292" t="s">
        <v>642</v>
      </c>
      <c r="H292">
        <v>286</v>
      </c>
      <c r="I292" t="s">
        <v>240</v>
      </c>
      <c r="J292" s="3">
        <v>5.2567575227662703E-5</v>
      </c>
      <c r="K292" s="2">
        <v>834.39</v>
      </c>
      <c r="L292" s="20">
        <v>1.1014322486964556</v>
      </c>
      <c r="M292" t="s">
        <v>642</v>
      </c>
      <c r="O292" s="19">
        <f t="shared" ca="1" si="9"/>
        <v>0.59378152998875078</v>
      </c>
      <c r="P292" s="19">
        <v>0.406525818510172</v>
      </c>
      <c r="Q292">
        <f t="shared" si="10"/>
        <v>0</v>
      </c>
      <c r="R292">
        <v>0</v>
      </c>
      <c r="S292">
        <v>3</v>
      </c>
      <c r="T292" t="s">
        <v>88</v>
      </c>
      <c r="U292" s="3">
        <v>3.6175228763706056E-4</v>
      </c>
      <c r="V292" s="2">
        <v>5741.99</v>
      </c>
      <c r="W292" s="20">
        <v>0.7683501798841772</v>
      </c>
      <c r="X292" t="s">
        <v>642</v>
      </c>
    </row>
    <row r="293" spans="1:24" x14ac:dyDescent="0.25">
      <c r="A293">
        <v>287</v>
      </c>
      <c r="B293" t="s">
        <v>102</v>
      </c>
      <c r="C293" s="3">
        <v>2.5609800725463159E-4</v>
      </c>
      <c r="D293" s="2">
        <v>4064.97</v>
      </c>
      <c r="E293" s="20">
        <v>2.6260174681516317</v>
      </c>
      <c r="F293" t="s">
        <v>610</v>
      </c>
      <c r="H293">
        <v>287</v>
      </c>
      <c r="I293" t="s">
        <v>311</v>
      </c>
      <c r="J293" s="3">
        <v>3.1826318601323563E-4</v>
      </c>
      <c r="K293" s="2">
        <v>5051.7</v>
      </c>
      <c r="L293" s="20">
        <v>1.0978247783248876</v>
      </c>
      <c r="M293" t="s">
        <v>610</v>
      </c>
      <c r="O293" s="19">
        <f t="shared" ca="1" si="9"/>
        <v>0.69271329179519336</v>
      </c>
      <c r="P293" s="19">
        <v>0.46381665213082135</v>
      </c>
      <c r="Q293">
        <f t="shared" si="10"/>
        <v>0</v>
      </c>
      <c r="R293">
        <v>0</v>
      </c>
      <c r="S293">
        <v>2</v>
      </c>
      <c r="T293" t="s">
        <v>455</v>
      </c>
      <c r="U293" s="3">
        <v>3.6080789957792435E-4</v>
      </c>
      <c r="V293" s="2">
        <v>5727</v>
      </c>
      <c r="W293" s="20">
        <v>1.0961869080026048</v>
      </c>
      <c r="X293" t="s">
        <v>642</v>
      </c>
    </row>
    <row r="294" spans="1:24" x14ac:dyDescent="0.25">
      <c r="A294">
        <v>288</v>
      </c>
      <c r="B294" t="s">
        <v>292</v>
      </c>
      <c r="C294" s="3">
        <v>2.5468237018399847E-4</v>
      </c>
      <c r="D294" s="2">
        <v>4042.5</v>
      </c>
      <c r="E294" s="20">
        <v>0.91765590389276785</v>
      </c>
      <c r="F294" t="s">
        <v>642</v>
      </c>
      <c r="H294">
        <v>288</v>
      </c>
      <c r="I294" t="s">
        <v>455</v>
      </c>
      <c r="J294" s="3">
        <v>3.6080789957792435E-4</v>
      </c>
      <c r="K294" s="2">
        <v>5727</v>
      </c>
      <c r="L294" s="20">
        <v>1.0961869080026048</v>
      </c>
      <c r="M294" t="s">
        <v>642</v>
      </c>
      <c r="O294" s="19">
        <f t="shared" ca="1" si="9"/>
        <v>0.91853677150969026</v>
      </c>
      <c r="P294" s="19">
        <v>0.74484019090539466</v>
      </c>
      <c r="Q294">
        <f t="shared" si="10"/>
        <v>0</v>
      </c>
      <c r="R294">
        <v>0</v>
      </c>
      <c r="S294">
        <v>3</v>
      </c>
      <c r="T294" t="s">
        <v>585</v>
      </c>
      <c r="U294" s="3">
        <v>3.607625387105075E-4</v>
      </c>
      <c r="V294" s="2">
        <v>5726.28</v>
      </c>
      <c r="W294" s="20">
        <v>0.91811653898213019</v>
      </c>
      <c r="X294" t="s">
        <v>642</v>
      </c>
    </row>
    <row r="295" spans="1:24" x14ac:dyDescent="0.25">
      <c r="A295">
        <v>289</v>
      </c>
      <c r="B295" t="s">
        <v>552</v>
      </c>
      <c r="C295" s="3">
        <v>2.5200481898231139E-4</v>
      </c>
      <c r="D295" s="2">
        <v>4000</v>
      </c>
      <c r="E295" s="20">
        <v>0.74886355275472272</v>
      </c>
      <c r="F295" t="s">
        <v>610</v>
      </c>
      <c r="H295">
        <v>289</v>
      </c>
      <c r="I295" t="s">
        <v>436</v>
      </c>
      <c r="J295" s="3">
        <v>7.6609464970622669E-4</v>
      </c>
      <c r="K295" s="2">
        <v>12160</v>
      </c>
      <c r="L295" s="20">
        <v>1.0915835942526328</v>
      </c>
      <c r="M295" t="s">
        <v>610</v>
      </c>
      <c r="O295" s="19">
        <f t="shared" ca="1" si="9"/>
        <v>0.15616123555521855</v>
      </c>
      <c r="P295" s="19">
        <v>0.75978373552604905</v>
      </c>
      <c r="Q295">
        <f t="shared" si="10"/>
        <v>0</v>
      </c>
      <c r="R295">
        <v>0</v>
      </c>
      <c r="S295">
        <v>4</v>
      </c>
      <c r="T295" t="s">
        <v>498</v>
      </c>
      <c r="U295" s="3">
        <v>3.5547988769259084E-4</v>
      </c>
      <c r="V295" s="2">
        <v>5642.43</v>
      </c>
      <c r="W295" s="20">
        <v>0.62182725033450148</v>
      </c>
      <c r="X295" t="s">
        <v>642</v>
      </c>
    </row>
    <row r="296" spans="1:24" x14ac:dyDescent="0.25">
      <c r="A296">
        <v>290</v>
      </c>
      <c r="B296" t="s">
        <v>515</v>
      </c>
      <c r="C296" s="3">
        <v>2.5137480693485564E-4</v>
      </c>
      <c r="D296" s="2">
        <v>3990</v>
      </c>
      <c r="E296" s="20">
        <v>3.1734114252355403</v>
      </c>
      <c r="F296" t="s">
        <v>642</v>
      </c>
      <c r="H296">
        <v>290</v>
      </c>
      <c r="I296" t="s">
        <v>163</v>
      </c>
      <c r="J296" s="3">
        <v>1.048006140581264E-4</v>
      </c>
      <c r="K296" s="2">
        <v>1663.47</v>
      </c>
      <c r="L296" s="20">
        <v>1.0914806544933924</v>
      </c>
      <c r="M296" t="s">
        <v>642</v>
      </c>
      <c r="O296" s="19">
        <f t="shared" ca="1" si="9"/>
        <v>0.44289739860419952</v>
      </c>
      <c r="P296" s="19">
        <v>0.26260836798548659</v>
      </c>
      <c r="Q296">
        <f t="shared" si="10"/>
        <v>0</v>
      </c>
      <c r="R296">
        <v>0</v>
      </c>
      <c r="S296">
        <v>4</v>
      </c>
      <c r="T296" t="s">
        <v>582</v>
      </c>
      <c r="U296" s="3">
        <v>3.5413355194717787E-4</v>
      </c>
      <c r="V296" s="2">
        <v>5621.06</v>
      </c>
      <c r="W296" s="20">
        <v>0.60929075562628643</v>
      </c>
      <c r="X296" t="s">
        <v>610</v>
      </c>
    </row>
    <row r="297" spans="1:24" x14ac:dyDescent="0.25">
      <c r="A297">
        <v>291</v>
      </c>
      <c r="B297" t="s">
        <v>416</v>
      </c>
      <c r="C297" s="3">
        <v>2.4768293633676479E-4</v>
      </c>
      <c r="D297" s="2">
        <v>3931.4</v>
      </c>
      <c r="E297" s="20">
        <v>0.90304103905077093</v>
      </c>
      <c r="F297" t="s">
        <v>610</v>
      </c>
      <c r="H297">
        <v>291</v>
      </c>
      <c r="I297" t="s">
        <v>162</v>
      </c>
      <c r="J297" s="3">
        <v>1.77151197587948E-3</v>
      </c>
      <c r="K297" s="2">
        <v>28118.7</v>
      </c>
      <c r="L297" s="20">
        <v>1.087906061236235</v>
      </c>
      <c r="M297" t="s">
        <v>642</v>
      </c>
      <c r="O297" s="19">
        <f t="shared" ca="1" si="9"/>
        <v>0.60262118968787926</v>
      </c>
      <c r="P297" s="19">
        <v>0.12649833966063251</v>
      </c>
      <c r="Q297">
        <f t="shared" si="10"/>
        <v>0</v>
      </c>
      <c r="R297">
        <v>0</v>
      </c>
      <c r="S297">
        <v>1</v>
      </c>
      <c r="T297" t="s">
        <v>193</v>
      </c>
      <c r="U297" s="3">
        <v>3.4937759100093417E-4</v>
      </c>
      <c r="V297" s="2">
        <v>5545.57</v>
      </c>
      <c r="W297" s="20">
        <v>2.8629286014082407</v>
      </c>
      <c r="X297" t="s">
        <v>642</v>
      </c>
    </row>
    <row r="298" spans="1:24" x14ac:dyDescent="0.25">
      <c r="A298">
        <v>292</v>
      </c>
      <c r="B298" t="s">
        <v>568</v>
      </c>
      <c r="C298" s="3">
        <v>2.4759662468626332E-4</v>
      </c>
      <c r="D298" s="2">
        <v>3930.03</v>
      </c>
      <c r="E298" s="20">
        <v>3.0440830989613792</v>
      </c>
      <c r="F298" t="s">
        <v>642</v>
      </c>
      <c r="H298">
        <v>292</v>
      </c>
      <c r="I298" t="s">
        <v>374</v>
      </c>
      <c r="J298" s="3">
        <v>1.497418934513369E-4</v>
      </c>
      <c r="K298" s="2">
        <v>2376.81</v>
      </c>
      <c r="L298" s="20">
        <v>1.0847911712756102</v>
      </c>
      <c r="M298" t="s">
        <v>642</v>
      </c>
      <c r="O298" s="19">
        <f t="shared" ca="1" si="9"/>
        <v>0.69542365456996436</v>
      </c>
      <c r="P298" s="19">
        <v>0.57215032468001714</v>
      </c>
      <c r="Q298">
        <f t="shared" si="10"/>
        <v>0</v>
      </c>
      <c r="R298">
        <v>0</v>
      </c>
      <c r="S298">
        <v>1</v>
      </c>
      <c r="T298" t="s">
        <v>120</v>
      </c>
      <c r="U298" s="3">
        <v>3.4927741908538868E-4</v>
      </c>
      <c r="V298" s="2">
        <v>5543.98</v>
      </c>
      <c r="W298" s="20">
        <v>1.9534558569884748</v>
      </c>
      <c r="X298" t="s">
        <v>642</v>
      </c>
    </row>
    <row r="299" spans="1:24" x14ac:dyDescent="0.25">
      <c r="A299">
        <v>293</v>
      </c>
      <c r="B299" t="s">
        <v>291</v>
      </c>
      <c r="C299" s="3">
        <v>2.4074020357380208E-4</v>
      </c>
      <c r="D299" s="2">
        <v>3821.2</v>
      </c>
      <c r="E299" s="20">
        <v>0.97164352999630277</v>
      </c>
      <c r="F299" t="s">
        <v>610</v>
      </c>
      <c r="H299">
        <v>293</v>
      </c>
      <c r="I299" t="s">
        <v>203</v>
      </c>
      <c r="J299" s="3">
        <v>2.6907058532379355E-4</v>
      </c>
      <c r="K299" s="2">
        <v>4270.88</v>
      </c>
      <c r="L299" s="20">
        <v>1.084745900467259</v>
      </c>
      <c r="M299" t="s">
        <v>642</v>
      </c>
      <c r="O299" s="19">
        <f t="shared" ca="1" si="9"/>
        <v>0.82367450441906087</v>
      </c>
      <c r="P299" s="19">
        <v>0.24585642947711683</v>
      </c>
      <c r="Q299">
        <f t="shared" si="10"/>
        <v>0</v>
      </c>
      <c r="R299">
        <v>0</v>
      </c>
      <c r="S299">
        <v>2</v>
      </c>
      <c r="T299" t="s">
        <v>25</v>
      </c>
      <c r="U299" s="3">
        <v>3.4558932855958252E-4</v>
      </c>
      <c r="V299" s="2">
        <v>5485.44</v>
      </c>
      <c r="W299" s="20">
        <v>1.803825908754447</v>
      </c>
      <c r="X299" t="s">
        <v>642</v>
      </c>
    </row>
    <row r="300" spans="1:24" x14ac:dyDescent="0.25">
      <c r="A300">
        <v>294</v>
      </c>
      <c r="B300" t="s">
        <v>472</v>
      </c>
      <c r="C300" s="3">
        <v>2.4012972189981746E-4</v>
      </c>
      <c r="D300" s="2">
        <v>3811.51</v>
      </c>
      <c r="E300" s="20">
        <v>2.3181448564566383</v>
      </c>
      <c r="F300" t="s">
        <v>642</v>
      </c>
      <c r="H300">
        <v>294</v>
      </c>
      <c r="I300" t="s">
        <v>181</v>
      </c>
      <c r="J300" s="3">
        <v>1.0888750220997202E-4</v>
      </c>
      <c r="K300" s="2">
        <v>1728.34</v>
      </c>
      <c r="L300" s="20">
        <v>1.0807434152027184</v>
      </c>
      <c r="M300" t="s">
        <v>643</v>
      </c>
      <c r="O300" s="19">
        <f t="shared" ca="1" si="9"/>
        <v>0.75814702414987079</v>
      </c>
      <c r="P300" s="19">
        <v>5.8340729646739753E-2</v>
      </c>
      <c r="Q300">
        <f t="shared" si="10"/>
        <v>0</v>
      </c>
      <c r="R300">
        <v>0</v>
      </c>
      <c r="S300">
        <v>2</v>
      </c>
      <c r="T300" t="s">
        <v>581</v>
      </c>
      <c r="U300" s="3">
        <v>3.4348256827289043E-4</v>
      </c>
      <c r="V300" s="2">
        <v>5452</v>
      </c>
      <c r="W300" s="20">
        <v>1.6955382960897503</v>
      </c>
      <c r="X300" t="s">
        <v>643</v>
      </c>
    </row>
    <row r="301" spans="1:24" x14ac:dyDescent="0.25">
      <c r="A301">
        <v>295</v>
      </c>
      <c r="B301" t="s">
        <v>91</v>
      </c>
      <c r="C301" s="3">
        <v>2.3137255444018214E-4</v>
      </c>
      <c r="D301" s="2">
        <v>3672.51</v>
      </c>
      <c r="E301" s="20">
        <v>1.2554636878842016</v>
      </c>
      <c r="F301" t="s">
        <v>642</v>
      </c>
      <c r="H301">
        <v>295</v>
      </c>
      <c r="I301" t="s">
        <v>96</v>
      </c>
      <c r="J301" s="3">
        <v>3.4910542579643327E-4</v>
      </c>
      <c r="K301" s="2">
        <v>5541.25</v>
      </c>
      <c r="L301" s="20">
        <v>1.0732974253645482</v>
      </c>
      <c r="M301" t="s">
        <v>610</v>
      </c>
      <c r="O301" s="19">
        <f t="shared" ca="1" si="9"/>
        <v>0.71675205250019336</v>
      </c>
      <c r="P301" s="19">
        <v>0.887419631106103</v>
      </c>
      <c r="Q301">
        <f t="shared" si="10"/>
        <v>1</v>
      </c>
      <c r="R301">
        <v>0</v>
      </c>
      <c r="S301">
        <v>3</v>
      </c>
      <c r="T301" t="s">
        <v>296</v>
      </c>
      <c r="U301" s="3">
        <v>3.3889608056741238E-4</v>
      </c>
      <c r="V301" s="2">
        <v>5379.2</v>
      </c>
      <c r="W301" s="20">
        <v>0.87221807397606554</v>
      </c>
      <c r="X301" t="s">
        <v>610</v>
      </c>
    </row>
    <row r="302" spans="1:24" x14ac:dyDescent="0.25">
      <c r="A302">
        <v>296</v>
      </c>
      <c r="B302" t="s">
        <v>101</v>
      </c>
      <c r="C302" s="3">
        <v>2.3111424950072524E-4</v>
      </c>
      <c r="D302" s="2">
        <v>3668.41</v>
      </c>
      <c r="E302" s="20">
        <v>2.0042309240996037</v>
      </c>
      <c r="F302" t="s">
        <v>642</v>
      </c>
      <c r="H302">
        <v>296</v>
      </c>
      <c r="I302" t="s">
        <v>214</v>
      </c>
      <c r="J302" s="3">
        <v>9.4205701456062557E-5</v>
      </c>
      <c r="K302" s="2">
        <v>1495.3</v>
      </c>
      <c r="L302" s="20">
        <v>1.0707966059335294</v>
      </c>
      <c r="M302" t="s">
        <v>642</v>
      </c>
      <c r="O302" s="19">
        <f t="shared" ca="1" si="9"/>
        <v>0.17872925614755431</v>
      </c>
      <c r="P302" s="19">
        <v>0.89228664393079538</v>
      </c>
      <c r="Q302">
        <f t="shared" si="10"/>
        <v>1</v>
      </c>
      <c r="R302">
        <v>0</v>
      </c>
      <c r="S302">
        <v>2</v>
      </c>
      <c r="T302" t="s">
        <v>123</v>
      </c>
      <c r="U302" s="3">
        <v>3.3508639771644724E-4</v>
      </c>
      <c r="V302" s="2">
        <v>5318.73</v>
      </c>
      <c r="W302" s="20">
        <v>1.520536866242854</v>
      </c>
      <c r="X302" t="s">
        <v>610</v>
      </c>
    </row>
    <row r="303" spans="1:24" x14ac:dyDescent="0.25">
      <c r="A303">
        <v>297</v>
      </c>
      <c r="B303" t="s">
        <v>105</v>
      </c>
      <c r="C303" s="3">
        <v>2.2998463789963703E-4</v>
      </c>
      <c r="D303" s="2">
        <v>3650.48</v>
      </c>
      <c r="E303" s="20">
        <v>1.0147573575523601</v>
      </c>
      <c r="F303" t="s">
        <v>610</v>
      </c>
      <c r="H303">
        <v>297</v>
      </c>
      <c r="I303" t="s">
        <v>471</v>
      </c>
      <c r="J303" s="3">
        <v>2.5644022979880955E-3</v>
      </c>
      <c r="K303" s="2">
        <v>40704.019999999997</v>
      </c>
      <c r="L303" s="20">
        <v>1.0691541228355674</v>
      </c>
      <c r="M303" t="s">
        <v>643</v>
      </c>
      <c r="O303" s="19">
        <f t="shared" ca="1" si="9"/>
        <v>0.43384190157934355</v>
      </c>
      <c r="P303" s="19">
        <v>0.18670285713126178</v>
      </c>
      <c r="Q303">
        <f t="shared" si="10"/>
        <v>0</v>
      </c>
      <c r="R303">
        <v>0</v>
      </c>
      <c r="S303">
        <v>3</v>
      </c>
      <c r="T303" t="s">
        <v>527</v>
      </c>
      <c r="U303" s="3">
        <v>3.3087791723944269E-4</v>
      </c>
      <c r="V303" s="2">
        <v>5251.93</v>
      </c>
      <c r="W303" s="20">
        <v>0.88755483495687726</v>
      </c>
      <c r="X303" t="s">
        <v>642</v>
      </c>
    </row>
    <row r="304" spans="1:24" x14ac:dyDescent="0.25">
      <c r="A304">
        <v>298</v>
      </c>
      <c r="B304" t="s">
        <v>14</v>
      </c>
      <c r="C304" s="3">
        <v>2.2973830318908183E-4</v>
      </c>
      <c r="D304" s="2">
        <v>3646.57</v>
      </c>
      <c r="E304" s="20">
        <v>0.71804712259929449</v>
      </c>
      <c r="F304" t="s">
        <v>643</v>
      </c>
      <c r="H304">
        <v>298</v>
      </c>
      <c r="I304" t="s">
        <v>364</v>
      </c>
      <c r="J304" s="3">
        <v>1.6124591343787939E-4</v>
      </c>
      <c r="K304" s="2">
        <v>2559.41</v>
      </c>
      <c r="L304" s="20">
        <v>1.056249153980501</v>
      </c>
      <c r="M304" t="s">
        <v>610</v>
      </c>
      <c r="O304" s="19">
        <f t="shared" ca="1" si="9"/>
        <v>0.30119580522575151</v>
      </c>
      <c r="P304" s="19">
        <v>0.38017384464138837</v>
      </c>
      <c r="Q304">
        <f t="shared" si="10"/>
        <v>0</v>
      </c>
      <c r="R304">
        <v>0</v>
      </c>
      <c r="S304">
        <v>1</v>
      </c>
      <c r="T304" t="s">
        <v>106</v>
      </c>
      <c r="U304" s="3">
        <v>3.2398369540413409E-4</v>
      </c>
      <c r="V304" s="2">
        <v>5142.5</v>
      </c>
      <c r="W304" s="20">
        <v>2.0328376912023685</v>
      </c>
      <c r="X304" t="s">
        <v>610</v>
      </c>
    </row>
    <row r="305" spans="1:24" x14ac:dyDescent="0.25">
      <c r="A305">
        <v>299</v>
      </c>
      <c r="B305" t="s">
        <v>388</v>
      </c>
      <c r="C305" s="3">
        <v>2.2826218496189293E-4</v>
      </c>
      <c r="D305" s="2">
        <v>3623.14</v>
      </c>
      <c r="E305" s="20">
        <v>0.31470662883963296</v>
      </c>
      <c r="F305" t="s">
        <v>610</v>
      </c>
      <c r="H305">
        <v>299</v>
      </c>
      <c r="I305" t="s">
        <v>510</v>
      </c>
      <c r="J305" s="3">
        <v>1.7156299072701523E-4</v>
      </c>
      <c r="K305" s="2">
        <v>2723.17</v>
      </c>
      <c r="L305" s="20">
        <v>1.0558527931437052</v>
      </c>
      <c r="M305" t="s">
        <v>642</v>
      </c>
      <c r="O305" s="19">
        <f t="shared" ca="1" si="9"/>
        <v>0.815896679489578</v>
      </c>
      <c r="P305" s="19">
        <v>0.4331653057633732</v>
      </c>
      <c r="Q305">
        <f t="shared" si="10"/>
        <v>0</v>
      </c>
      <c r="R305">
        <v>0</v>
      </c>
      <c r="S305">
        <v>3</v>
      </c>
      <c r="T305" t="s">
        <v>383</v>
      </c>
      <c r="U305" s="3">
        <v>3.2164383065988331E-4</v>
      </c>
      <c r="V305" s="2">
        <v>5105.3599999999997</v>
      </c>
      <c r="W305" s="20">
        <v>0.93090050843093874</v>
      </c>
      <c r="X305" t="s">
        <v>610</v>
      </c>
    </row>
    <row r="306" spans="1:24" x14ac:dyDescent="0.25">
      <c r="A306">
        <v>300</v>
      </c>
      <c r="B306" t="s">
        <v>409</v>
      </c>
      <c r="C306" s="3">
        <v>2.2591854014535745E-4</v>
      </c>
      <c r="D306" s="2">
        <v>3585.94</v>
      </c>
      <c r="E306" s="20">
        <v>5.4069857736295717</v>
      </c>
      <c r="F306" t="s">
        <v>642</v>
      </c>
      <c r="H306">
        <v>300</v>
      </c>
      <c r="I306" t="s">
        <v>147</v>
      </c>
      <c r="J306" s="3">
        <v>5.1600380732408596E-4</v>
      </c>
      <c r="K306" s="2">
        <v>8190.38</v>
      </c>
      <c r="L306" s="20">
        <v>1.0519070871359915</v>
      </c>
      <c r="M306" t="s">
        <v>610</v>
      </c>
      <c r="O306" s="19">
        <f t="shared" ca="1" si="9"/>
        <v>0.69812195736089955</v>
      </c>
      <c r="P306" s="19">
        <v>0.74413417003884308</v>
      </c>
      <c r="Q306">
        <f t="shared" si="10"/>
        <v>0</v>
      </c>
      <c r="R306">
        <v>0</v>
      </c>
      <c r="S306">
        <v>2</v>
      </c>
      <c r="T306" t="s">
        <v>311</v>
      </c>
      <c r="U306" s="3">
        <v>3.1826318601323563E-4</v>
      </c>
      <c r="V306" s="2">
        <v>5051.7</v>
      </c>
      <c r="W306" s="20">
        <v>1.0978247783248876</v>
      </c>
      <c r="X306" t="s">
        <v>610</v>
      </c>
    </row>
    <row r="307" spans="1:24" x14ac:dyDescent="0.25">
      <c r="A307">
        <v>301</v>
      </c>
      <c r="B307" t="s">
        <v>431</v>
      </c>
      <c r="C307" s="3">
        <v>2.2117013934368324E-4</v>
      </c>
      <c r="D307" s="2">
        <v>3510.57</v>
      </c>
      <c r="E307" s="20">
        <v>8.6280866207723719</v>
      </c>
      <c r="F307" t="s">
        <v>642</v>
      </c>
      <c r="H307">
        <v>301</v>
      </c>
      <c r="I307" t="s">
        <v>258</v>
      </c>
      <c r="J307" s="3">
        <v>1.3105321607560869E-4</v>
      </c>
      <c r="K307" s="2">
        <v>2080.17</v>
      </c>
      <c r="L307" s="20">
        <v>1.0450285073540382</v>
      </c>
      <c r="M307" t="s">
        <v>642</v>
      </c>
      <c r="O307" s="19">
        <f t="shared" ca="1" si="9"/>
        <v>0.40182698160250763</v>
      </c>
      <c r="P307" s="19">
        <v>0.87759903169037934</v>
      </c>
      <c r="Q307">
        <f t="shared" si="10"/>
        <v>1</v>
      </c>
      <c r="R307">
        <v>0</v>
      </c>
      <c r="S307">
        <v>3</v>
      </c>
      <c r="T307" t="s">
        <v>328</v>
      </c>
      <c r="U307" s="3">
        <v>3.1780957733906746E-4</v>
      </c>
      <c r="V307" s="2">
        <v>5044.5</v>
      </c>
      <c r="W307" s="20">
        <v>0.81983425192582637</v>
      </c>
      <c r="X307" t="s">
        <v>610</v>
      </c>
    </row>
    <row r="308" spans="1:24" x14ac:dyDescent="0.25">
      <c r="A308">
        <v>302</v>
      </c>
      <c r="B308" t="s">
        <v>274</v>
      </c>
      <c r="C308" s="3">
        <v>2.1954596828534223E-4</v>
      </c>
      <c r="D308" s="2">
        <v>3484.79</v>
      </c>
      <c r="E308" s="20">
        <v>3.4888405438714347</v>
      </c>
      <c r="F308" t="s">
        <v>643</v>
      </c>
      <c r="H308">
        <v>302</v>
      </c>
      <c r="I308" t="s">
        <v>236</v>
      </c>
      <c r="J308" s="3">
        <v>4.9140939701550725E-5</v>
      </c>
      <c r="K308" s="2">
        <v>780</v>
      </c>
      <c r="L308" s="20">
        <v>1.0424058727543171</v>
      </c>
      <c r="M308" t="s">
        <v>642</v>
      </c>
      <c r="O308" s="19">
        <f t="shared" ca="1" si="9"/>
        <v>0.28027395119059539</v>
      </c>
      <c r="P308" s="19">
        <v>0.22056754820563118</v>
      </c>
      <c r="Q308">
        <f t="shared" si="10"/>
        <v>0</v>
      </c>
      <c r="R308">
        <v>0</v>
      </c>
      <c r="S308">
        <v>2</v>
      </c>
      <c r="T308" t="s">
        <v>183</v>
      </c>
      <c r="U308" s="3">
        <v>3.1767286472476956E-4</v>
      </c>
      <c r="V308" s="2">
        <v>5042.33</v>
      </c>
      <c r="W308" s="20">
        <v>1.1683040079333817</v>
      </c>
      <c r="X308" t="s">
        <v>610</v>
      </c>
    </row>
    <row r="309" spans="1:24" x14ac:dyDescent="0.25">
      <c r="A309">
        <v>303</v>
      </c>
      <c r="B309" t="s">
        <v>569</v>
      </c>
      <c r="C309" s="3">
        <v>2.184938481660911E-4</v>
      </c>
      <c r="D309" s="2">
        <v>3468.09</v>
      </c>
      <c r="E309" s="20">
        <v>2.076074047113925</v>
      </c>
      <c r="F309" t="s">
        <v>642</v>
      </c>
      <c r="H309">
        <v>303</v>
      </c>
      <c r="I309" t="s">
        <v>419</v>
      </c>
      <c r="J309" s="3">
        <v>2.5581154077665346E-3</v>
      </c>
      <c r="K309" s="2">
        <v>40604.230000000003</v>
      </c>
      <c r="L309" s="20">
        <v>1.0387216316238241</v>
      </c>
      <c r="M309" t="s">
        <v>643</v>
      </c>
      <c r="O309" s="19">
        <f t="shared" ca="1" si="9"/>
        <v>0.74523326406183166</v>
      </c>
      <c r="P309" s="19">
        <v>9.7965792730275503E-2</v>
      </c>
      <c r="Q309">
        <f t="shared" si="10"/>
        <v>0</v>
      </c>
      <c r="R309">
        <v>0</v>
      </c>
      <c r="S309">
        <v>1</v>
      </c>
      <c r="T309" t="s">
        <v>341</v>
      </c>
      <c r="U309" s="3">
        <v>3.1752607191771239E-4</v>
      </c>
      <c r="V309" s="2">
        <v>5040</v>
      </c>
      <c r="W309" s="20">
        <v>3.0066360753377097</v>
      </c>
      <c r="X309" t="s">
        <v>610</v>
      </c>
    </row>
    <row r="310" spans="1:24" x14ac:dyDescent="0.25">
      <c r="A310">
        <v>304</v>
      </c>
      <c r="B310" t="s">
        <v>308</v>
      </c>
      <c r="C310" s="3">
        <v>2.1821538284111564E-4</v>
      </c>
      <c r="D310" s="2">
        <v>3463.67</v>
      </c>
      <c r="E310" s="20">
        <v>0.84690097380885254</v>
      </c>
      <c r="F310" t="s">
        <v>642</v>
      </c>
      <c r="H310">
        <v>304</v>
      </c>
      <c r="I310" t="s">
        <v>157</v>
      </c>
      <c r="J310" s="3">
        <v>6.5795938188091692E-4</v>
      </c>
      <c r="K310" s="2">
        <v>10443.6</v>
      </c>
      <c r="L310" s="20">
        <v>1.0368589476292709</v>
      </c>
      <c r="M310" t="s">
        <v>610</v>
      </c>
      <c r="O310" s="19">
        <f t="shared" ca="1" si="9"/>
        <v>0.9121513923663418</v>
      </c>
      <c r="P310" s="19">
        <v>0.98794511992685563</v>
      </c>
      <c r="Q310">
        <f t="shared" si="10"/>
        <v>1</v>
      </c>
      <c r="R310">
        <v>0</v>
      </c>
      <c r="S310">
        <v>4</v>
      </c>
      <c r="T310" t="s">
        <v>578</v>
      </c>
      <c r="U310" s="3">
        <v>3.1464628684879203E-4</v>
      </c>
      <c r="V310" s="2">
        <v>4994.29</v>
      </c>
      <c r="W310" s="20">
        <v>0.62078957511944288</v>
      </c>
      <c r="X310" t="s">
        <v>642</v>
      </c>
    </row>
    <row r="311" spans="1:24" x14ac:dyDescent="0.25">
      <c r="A311">
        <v>305</v>
      </c>
      <c r="B311" t="s">
        <v>467</v>
      </c>
      <c r="C311" s="3">
        <v>2.1756395038404635E-4</v>
      </c>
      <c r="D311" s="2">
        <v>3453.33</v>
      </c>
      <c r="E311" s="20">
        <v>0.99157457504623603</v>
      </c>
      <c r="F311" t="s">
        <v>642</v>
      </c>
      <c r="H311">
        <v>305</v>
      </c>
      <c r="I311" t="s">
        <v>546</v>
      </c>
      <c r="J311" s="3">
        <v>7.6357460151640357E-5</v>
      </c>
      <c r="K311" s="2">
        <v>1212</v>
      </c>
      <c r="L311" s="20">
        <v>1.0299903969542199</v>
      </c>
      <c r="M311" t="s">
        <v>610</v>
      </c>
      <c r="O311" s="19">
        <f t="shared" ca="1" si="9"/>
        <v>0.55541098501362429</v>
      </c>
      <c r="P311" s="19">
        <v>1.7519200023764836E-2</v>
      </c>
      <c r="Q311">
        <f t="shared" si="10"/>
        <v>0</v>
      </c>
      <c r="R311">
        <v>0</v>
      </c>
      <c r="S311">
        <v>1</v>
      </c>
      <c r="T311" t="s">
        <v>21</v>
      </c>
      <c r="U311" s="3">
        <v>3.1388901236775019E-4</v>
      </c>
      <c r="V311" s="2">
        <v>4982.2700000000004</v>
      </c>
      <c r="W311" s="20">
        <v>2.346098045761972</v>
      </c>
      <c r="X311" t="s">
        <v>642</v>
      </c>
    </row>
    <row r="312" spans="1:24" x14ac:dyDescent="0.25">
      <c r="A312">
        <v>306</v>
      </c>
      <c r="B312" t="s">
        <v>557</v>
      </c>
      <c r="C312" s="3">
        <v>2.1738187690233164E-4</v>
      </c>
      <c r="D312" s="2">
        <v>3450.44</v>
      </c>
      <c r="E312" s="20">
        <v>0.81773669866097876</v>
      </c>
      <c r="F312" t="s">
        <v>610</v>
      </c>
      <c r="H312">
        <v>306</v>
      </c>
      <c r="I312" t="s">
        <v>15</v>
      </c>
      <c r="J312" s="3">
        <v>1.3454549885706555E-3</v>
      </c>
      <c r="K312" s="2">
        <v>21356.02</v>
      </c>
      <c r="L312" s="20">
        <v>1.0251868038285574</v>
      </c>
      <c r="M312" t="s">
        <v>610</v>
      </c>
      <c r="O312" s="19">
        <f t="shared" ca="1" si="9"/>
        <v>0.25538815299179962</v>
      </c>
      <c r="P312" s="19">
        <v>0.93298949099983508</v>
      </c>
      <c r="Q312">
        <f t="shared" si="10"/>
        <v>1</v>
      </c>
      <c r="R312">
        <v>0</v>
      </c>
      <c r="S312">
        <v>2</v>
      </c>
      <c r="T312" t="s">
        <v>111</v>
      </c>
      <c r="U312" s="3">
        <v>3.087059032533315E-4</v>
      </c>
      <c r="V312" s="2">
        <v>4900</v>
      </c>
      <c r="W312" s="20">
        <v>1.4966799667553781</v>
      </c>
      <c r="X312" t="s">
        <v>610</v>
      </c>
    </row>
    <row r="313" spans="1:24" x14ac:dyDescent="0.25">
      <c r="A313">
        <v>307</v>
      </c>
      <c r="B313" t="s">
        <v>288</v>
      </c>
      <c r="C313" s="3">
        <v>2.1640913830105993E-4</v>
      </c>
      <c r="D313" s="2">
        <v>3435</v>
      </c>
      <c r="E313" s="20">
        <v>2.3792389067553068</v>
      </c>
      <c r="F313" t="s">
        <v>643</v>
      </c>
      <c r="H313">
        <v>307</v>
      </c>
      <c r="I313" t="s">
        <v>448</v>
      </c>
      <c r="J313" s="3">
        <v>5.7375701171435717E-4</v>
      </c>
      <c r="K313" s="2">
        <v>9107.08</v>
      </c>
      <c r="L313" s="20">
        <v>1.0235712668861925</v>
      </c>
      <c r="M313" t="s">
        <v>610</v>
      </c>
      <c r="O313" s="19">
        <f t="shared" ca="1" si="9"/>
        <v>0.56730746318492065</v>
      </c>
      <c r="P313" s="19">
        <v>5.5227203207772746E-3</v>
      </c>
      <c r="Q313">
        <f t="shared" si="10"/>
        <v>0</v>
      </c>
      <c r="R313">
        <v>0</v>
      </c>
      <c r="S313">
        <v>3</v>
      </c>
      <c r="T313" t="s">
        <v>446</v>
      </c>
      <c r="U313" s="3">
        <v>3.0855596038603699E-4</v>
      </c>
      <c r="V313" s="2">
        <v>4897.62</v>
      </c>
      <c r="W313" s="20">
        <v>0.72497777751461945</v>
      </c>
      <c r="X313" t="s">
        <v>610</v>
      </c>
    </row>
    <row r="314" spans="1:24" x14ac:dyDescent="0.25">
      <c r="A314">
        <v>308</v>
      </c>
      <c r="B314" t="s">
        <v>513</v>
      </c>
      <c r="C314" s="3">
        <v>2.1640913830105993E-4</v>
      </c>
      <c r="D314" s="2">
        <v>3435</v>
      </c>
      <c r="E314" s="20">
        <v>1.1939553533690743</v>
      </c>
      <c r="F314" t="s">
        <v>642</v>
      </c>
      <c r="H314">
        <v>308</v>
      </c>
      <c r="I314" t="s">
        <v>235</v>
      </c>
      <c r="J314" s="3">
        <v>8.9270376079908227E-4</v>
      </c>
      <c r="K314" s="2">
        <v>14169.63</v>
      </c>
      <c r="L314" s="20">
        <v>1.0191550775207432</v>
      </c>
      <c r="M314" t="s">
        <v>610</v>
      </c>
      <c r="O314" s="19">
        <f t="shared" ca="1" si="9"/>
        <v>0.97453211261203909</v>
      </c>
      <c r="P314" s="19">
        <v>0.71220620494674081</v>
      </c>
      <c r="Q314">
        <f t="shared" si="10"/>
        <v>0</v>
      </c>
      <c r="R314">
        <v>0</v>
      </c>
      <c r="S314">
        <v>2</v>
      </c>
      <c r="T314" t="s">
        <v>269</v>
      </c>
      <c r="U314" s="3">
        <v>2.9470262547453185E-4</v>
      </c>
      <c r="V314" s="2">
        <v>4677.7299999999996</v>
      </c>
      <c r="W314" s="20">
        <v>1.9225960408182725</v>
      </c>
      <c r="X314" t="s">
        <v>642</v>
      </c>
    </row>
    <row r="315" spans="1:24" x14ac:dyDescent="0.25">
      <c r="A315">
        <v>309</v>
      </c>
      <c r="B315" t="s">
        <v>118</v>
      </c>
      <c r="C315" s="3">
        <v>2.1622013468682318E-4</v>
      </c>
      <c r="D315" s="2">
        <v>3432</v>
      </c>
      <c r="E315" s="20">
        <v>1.9236837871907995</v>
      </c>
      <c r="F315" t="s">
        <v>642</v>
      </c>
      <c r="H315">
        <v>309</v>
      </c>
      <c r="I315" t="s">
        <v>105</v>
      </c>
      <c r="J315" s="3">
        <v>2.2998463789963703E-4</v>
      </c>
      <c r="K315" s="2">
        <v>3650.48</v>
      </c>
      <c r="L315" s="20">
        <v>1.0147573575523601</v>
      </c>
      <c r="M315" t="s">
        <v>610</v>
      </c>
      <c r="O315" s="19">
        <f t="shared" ca="1" si="9"/>
        <v>0.45247352476095426</v>
      </c>
      <c r="P315" s="19">
        <v>0.49200274727931859</v>
      </c>
      <c r="Q315">
        <f t="shared" si="10"/>
        <v>0</v>
      </c>
      <c r="R315">
        <v>0</v>
      </c>
      <c r="S315">
        <v>2</v>
      </c>
      <c r="T315" t="s">
        <v>417</v>
      </c>
      <c r="U315" s="3">
        <v>2.8964803881779418E-4</v>
      </c>
      <c r="V315" s="2">
        <v>4597.5</v>
      </c>
      <c r="W315" s="20">
        <v>1.6235159263469356</v>
      </c>
      <c r="X315" t="s">
        <v>610</v>
      </c>
    </row>
    <row r="316" spans="1:24" x14ac:dyDescent="0.25">
      <c r="A316">
        <v>310</v>
      </c>
      <c r="B316" t="s">
        <v>324</v>
      </c>
      <c r="C316" s="3">
        <v>2.1449138162860454E-4</v>
      </c>
      <c r="D316" s="2">
        <v>3404.56</v>
      </c>
      <c r="E316" s="20">
        <v>0.51265950778025582</v>
      </c>
      <c r="F316" t="s">
        <v>610</v>
      </c>
      <c r="H316">
        <v>310</v>
      </c>
      <c r="I316" t="s">
        <v>248</v>
      </c>
      <c r="J316" s="3">
        <v>2.0741067622724905E-4</v>
      </c>
      <c r="K316" s="2">
        <v>3292.17</v>
      </c>
      <c r="L316" s="20">
        <v>1.0120800830034968</v>
      </c>
      <c r="M316" t="s">
        <v>642</v>
      </c>
      <c r="O316" s="19">
        <f t="shared" ca="1" si="9"/>
        <v>0.63322294219659092</v>
      </c>
      <c r="P316" s="19">
        <v>0.68800419040953098</v>
      </c>
      <c r="Q316">
        <f t="shared" si="10"/>
        <v>0</v>
      </c>
      <c r="R316">
        <v>0</v>
      </c>
      <c r="S316">
        <v>3</v>
      </c>
      <c r="T316" t="s">
        <v>117</v>
      </c>
      <c r="U316" s="3">
        <v>2.8919632017976836E-4</v>
      </c>
      <c r="V316" s="2">
        <v>4590.33</v>
      </c>
      <c r="W316" s="20">
        <v>0.95807762083224457</v>
      </c>
      <c r="X316" t="s">
        <v>610</v>
      </c>
    </row>
    <row r="317" spans="1:24" x14ac:dyDescent="0.25">
      <c r="A317">
        <v>311</v>
      </c>
      <c r="B317" t="s">
        <v>536</v>
      </c>
      <c r="C317" s="3">
        <v>2.1410455423146669E-4</v>
      </c>
      <c r="D317" s="2">
        <v>3398.42</v>
      </c>
      <c r="E317" s="20">
        <v>0.69435332495499413</v>
      </c>
      <c r="F317" t="s">
        <v>643</v>
      </c>
      <c r="H317">
        <v>311</v>
      </c>
      <c r="I317" t="s">
        <v>539</v>
      </c>
      <c r="J317" s="3">
        <v>4.3461381093736883E-4</v>
      </c>
      <c r="K317" s="2">
        <v>6898.5</v>
      </c>
      <c r="L317" s="20">
        <v>1.0087105744188893</v>
      </c>
      <c r="M317" t="s">
        <v>610</v>
      </c>
      <c r="O317" s="19">
        <f t="shared" ca="1" si="9"/>
        <v>0.63034366616310167</v>
      </c>
      <c r="P317" s="19">
        <v>0.45619153951096836</v>
      </c>
      <c r="Q317">
        <f t="shared" si="10"/>
        <v>0</v>
      </c>
      <c r="R317">
        <v>0</v>
      </c>
      <c r="S317">
        <v>1</v>
      </c>
      <c r="T317" t="s">
        <v>319</v>
      </c>
      <c r="U317" s="3">
        <v>2.8628314447233288E-4</v>
      </c>
      <c r="V317" s="2">
        <v>4544.09</v>
      </c>
      <c r="W317" s="20">
        <v>9.1029814478341784</v>
      </c>
      <c r="X317" t="s">
        <v>610</v>
      </c>
    </row>
    <row r="318" spans="1:24" x14ac:dyDescent="0.25">
      <c r="A318">
        <v>312</v>
      </c>
      <c r="B318" t="s">
        <v>368</v>
      </c>
      <c r="C318" s="3">
        <v>2.1118948848788881E-4</v>
      </c>
      <c r="D318" s="2">
        <v>3352.15</v>
      </c>
      <c r="E318" s="20">
        <v>0.37551143219835076</v>
      </c>
      <c r="F318" t="s">
        <v>642</v>
      </c>
      <c r="H318">
        <v>312</v>
      </c>
      <c r="I318" t="s">
        <v>1</v>
      </c>
      <c r="J318" s="3">
        <v>4.7890876097109441E-3</v>
      </c>
      <c r="K318" s="2">
        <v>76015.81</v>
      </c>
      <c r="L318" s="20">
        <v>1.0064799591538864</v>
      </c>
      <c r="M318" t="s">
        <v>642</v>
      </c>
      <c r="O318" s="19">
        <f t="shared" ca="1" si="9"/>
        <v>0.34017404001814522</v>
      </c>
      <c r="P318" s="19">
        <v>0.63286578115605219</v>
      </c>
      <c r="Q318">
        <f t="shared" si="10"/>
        <v>0</v>
      </c>
      <c r="R318">
        <v>0</v>
      </c>
      <c r="S318">
        <v>3</v>
      </c>
      <c r="T318" t="s">
        <v>186</v>
      </c>
      <c r="U318" s="3">
        <v>2.8491475830525891E-4</v>
      </c>
      <c r="V318" s="2">
        <v>4522.37</v>
      </c>
      <c r="W318" s="20">
        <v>0.94222912087339705</v>
      </c>
      <c r="X318" t="s">
        <v>610</v>
      </c>
    </row>
    <row r="319" spans="1:24" x14ac:dyDescent="0.25">
      <c r="A319">
        <v>313</v>
      </c>
      <c r="B319" t="s">
        <v>422</v>
      </c>
      <c r="C319" s="3">
        <v>2.1058152686209396E-4</v>
      </c>
      <c r="D319" s="2">
        <v>3342.5</v>
      </c>
      <c r="E319" s="20">
        <v>1.2565718614368715</v>
      </c>
      <c r="F319" t="s">
        <v>642</v>
      </c>
      <c r="H319">
        <v>313</v>
      </c>
      <c r="I319" t="s">
        <v>480</v>
      </c>
      <c r="J319" s="3">
        <v>1.0206384172397848E-4</v>
      </c>
      <c r="K319" s="2">
        <v>1620.03</v>
      </c>
      <c r="L319" s="20">
        <v>1.0052501630398698</v>
      </c>
      <c r="M319" t="s">
        <v>642</v>
      </c>
      <c r="O319" s="19">
        <f t="shared" ca="1" si="9"/>
        <v>0.72224623844020019</v>
      </c>
      <c r="P319" s="19">
        <v>0.42101211818461481</v>
      </c>
      <c r="Q319">
        <f t="shared" si="10"/>
        <v>0</v>
      </c>
      <c r="R319">
        <v>0</v>
      </c>
      <c r="S319">
        <v>4</v>
      </c>
      <c r="T319" t="s">
        <v>289</v>
      </c>
      <c r="U319" s="3">
        <v>2.8090725167139271E-4</v>
      </c>
      <c r="V319" s="2">
        <v>4458.76</v>
      </c>
      <c r="W319" s="20">
        <v>0.41934898937002663</v>
      </c>
      <c r="X319" t="s">
        <v>642</v>
      </c>
    </row>
    <row r="320" spans="1:24" x14ac:dyDescent="0.25">
      <c r="A320">
        <v>314</v>
      </c>
      <c r="B320" t="s">
        <v>248</v>
      </c>
      <c r="C320" s="3">
        <v>2.0741067622724905E-4</v>
      </c>
      <c r="D320" s="2">
        <v>3292.17</v>
      </c>
      <c r="E320" s="20">
        <v>1.0120800830034968</v>
      </c>
      <c r="F320" t="s">
        <v>642</v>
      </c>
      <c r="H320">
        <v>314</v>
      </c>
      <c r="I320" t="s">
        <v>535</v>
      </c>
      <c r="J320" s="3">
        <v>3.3831646948375305E-4</v>
      </c>
      <c r="K320" s="2">
        <v>5370</v>
      </c>
      <c r="L320" s="20">
        <v>1.0040258257130827</v>
      </c>
      <c r="M320" t="s">
        <v>642</v>
      </c>
      <c r="O320" s="19">
        <f t="shared" ca="1" si="9"/>
        <v>0.51082574354444288</v>
      </c>
      <c r="P320" s="19">
        <v>0.94682302003964369</v>
      </c>
      <c r="Q320">
        <f t="shared" si="10"/>
        <v>1</v>
      </c>
      <c r="R320">
        <v>0</v>
      </c>
      <c r="S320">
        <v>1</v>
      </c>
      <c r="T320" t="s">
        <v>477</v>
      </c>
      <c r="U320" s="3">
        <v>2.7638628521885005E-4</v>
      </c>
      <c r="V320" s="2">
        <v>4387</v>
      </c>
      <c r="W320" s="20">
        <v>4.9819097737188649</v>
      </c>
      <c r="X320" t="s">
        <v>642</v>
      </c>
    </row>
    <row r="321" spans="1:24" x14ac:dyDescent="0.25">
      <c r="A321">
        <v>315</v>
      </c>
      <c r="B321" t="s">
        <v>27</v>
      </c>
      <c r="C321" s="3">
        <v>2.0691485674590135E-4</v>
      </c>
      <c r="D321" s="2">
        <v>3284.3</v>
      </c>
      <c r="E321" s="20">
        <v>2.045748576546925</v>
      </c>
      <c r="F321" t="s">
        <v>642</v>
      </c>
      <c r="H321">
        <v>315</v>
      </c>
      <c r="I321" t="s">
        <v>100</v>
      </c>
      <c r="J321" s="3">
        <v>5.2780078291269532E-4</v>
      </c>
      <c r="K321" s="2">
        <v>8377.6299999999992</v>
      </c>
      <c r="L321" s="20">
        <v>0.99999773206062936</v>
      </c>
      <c r="M321" t="s">
        <v>610</v>
      </c>
      <c r="O321" s="19">
        <f t="shared" ca="1" si="9"/>
        <v>0.43562836479251932</v>
      </c>
      <c r="P321" s="19">
        <v>0.37241383899420188</v>
      </c>
      <c r="Q321">
        <f t="shared" si="10"/>
        <v>0</v>
      </c>
      <c r="R321">
        <v>0</v>
      </c>
      <c r="S321">
        <v>2</v>
      </c>
      <c r="T321" t="s">
        <v>203</v>
      </c>
      <c r="U321" s="3">
        <v>2.6907058532379355E-4</v>
      </c>
      <c r="V321" s="2">
        <v>4270.88</v>
      </c>
      <c r="W321" s="20">
        <v>1.084745900467259</v>
      </c>
      <c r="X321" t="s">
        <v>642</v>
      </c>
    </row>
    <row r="322" spans="1:24" x14ac:dyDescent="0.25">
      <c r="A322">
        <v>316</v>
      </c>
      <c r="B322" t="s">
        <v>603</v>
      </c>
      <c r="C322" s="3">
        <v>2.0601393951803957E-4</v>
      </c>
      <c r="D322" s="2">
        <v>3270</v>
      </c>
      <c r="E322" s="20">
        <v>2.6999690370523273</v>
      </c>
      <c r="F322" t="s">
        <v>610</v>
      </c>
      <c r="H322">
        <v>316</v>
      </c>
      <c r="I322" t="s">
        <v>103</v>
      </c>
      <c r="J322" s="3">
        <v>2.6540832529193311E-4</v>
      </c>
      <c r="K322" s="2">
        <v>4212.75</v>
      </c>
      <c r="L322" s="20">
        <v>0.99800836595274711</v>
      </c>
      <c r="M322" t="s">
        <v>642</v>
      </c>
      <c r="O322" s="19">
        <f t="shared" ca="1" si="9"/>
        <v>4.8084536467349004E-2</v>
      </c>
      <c r="P322" s="19">
        <v>0.63617633085966496</v>
      </c>
      <c r="Q322">
        <f t="shared" si="10"/>
        <v>0</v>
      </c>
      <c r="R322">
        <v>0</v>
      </c>
      <c r="S322">
        <v>3</v>
      </c>
      <c r="T322" t="s">
        <v>103</v>
      </c>
      <c r="U322" s="3">
        <v>2.6540832529193311E-4</v>
      </c>
      <c r="V322" s="2">
        <v>4212.75</v>
      </c>
      <c r="W322" s="20">
        <v>0.99800836595274711</v>
      </c>
      <c r="X322" t="s">
        <v>642</v>
      </c>
    </row>
    <row r="323" spans="1:24" x14ac:dyDescent="0.25">
      <c r="A323">
        <v>317</v>
      </c>
      <c r="B323" t="s">
        <v>30</v>
      </c>
      <c r="C323" s="3">
        <v>2.0236112966689096E-4</v>
      </c>
      <c r="D323" s="2">
        <v>3212.02</v>
      </c>
      <c r="E323" s="20">
        <v>0.92990386614099829</v>
      </c>
      <c r="F323" t="s">
        <v>642</v>
      </c>
      <c r="H323">
        <v>317</v>
      </c>
      <c r="I323" t="s">
        <v>467</v>
      </c>
      <c r="J323" s="3">
        <v>2.1756395038404635E-4</v>
      </c>
      <c r="K323" s="2">
        <v>3453.33</v>
      </c>
      <c r="L323" s="20">
        <v>0.99157457504623603</v>
      </c>
      <c r="M323" t="s">
        <v>642</v>
      </c>
      <c r="O323" s="19">
        <f t="shared" ca="1" si="9"/>
        <v>0.90016033811499929</v>
      </c>
      <c r="P323" s="19">
        <v>0.25460280251007128</v>
      </c>
      <c r="Q323">
        <f t="shared" si="10"/>
        <v>0</v>
      </c>
      <c r="R323">
        <v>0</v>
      </c>
      <c r="S323">
        <v>2</v>
      </c>
      <c r="T323" t="s">
        <v>199</v>
      </c>
      <c r="U323" s="3">
        <v>2.6389944643827654E-4</v>
      </c>
      <c r="V323" s="2">
        <v>4188.8</v>
      </c>
      <c r="W323" s="20">
        <v>1.6414802948300502</v>
      </c>
      <c r="X323" t="s">
        <v>642</v>
      </c>
    </row>
    <row r="324" spans="1:24" x14ac:dyDescent="0.25">
      <c r="A324">
        <v>318</v>
      </c>
      <c r="B324" t="s">
        <v>598</v>
      </c>
      <c r="C324" s="3">
        <v>2.0124537833084678E-4</v>
      </c>
      <c r="D324" s="2">
        <v>3194.31</v>
      </c>
      <c r="E324" s="20">
        <v>3.6421319796954315</v>
      </c>
      <c r="F324" t="s">
        <v>642</v>
      </c>
      <c r="H324">
        <v>318</v>
      </c>
      <c r="I324" t="s">
        <v>67</v>
      </c>
      <c r="J324" s="3">
        <v>6.3848255943382143E-3</v>
      </c>
      <c r="K324" s="2">
        <v>101344.5</v>
      </c>
      <c r="L324" s="20">
        <v>0.99121013461197871</v>
      </c>
      <c r="M324" t="s">
        <v>642</v>
      </c>
      <c r="O324" s="19">
        <f t="shared" ca="1" si="9"/>
        <v>0.69698855274794613</v>
      </c>
      <c r="P324" s="19">
        <v>0.17705919284643601</v>
      </c>
      <c r="Q324">
        <f t="shared" si="10"/>
        <v>0</v>
      </c>
      <c r="R324">
        <v>0</v>
      </c>
      <c r="S324">
        <v>3</v>
      </c>
      <c r="T324" t="s">
        <v>330</v>
      </c>
      <c r="U324" s="3">
        <v>2.6332046536666463E-4</v>
      </c>
      <c r="V324" s="2">
        <v>4179.6099999999997</v>
      </c>
      <c r="W324" s="20">
        <v>0.75554883090504754</v>
      </c>
      <c r="X324" t="s">
        <v>642</v>
      </c>
    </row>
    <row r="325" spans="1:24" x14ac:dyDescent="0.25">
      <c r="A325">
        <v>319</v>
      </c>
      <c r="B325" t="s">
        <v>460</v>
      </c>
      <c r="C325" s="3">
        <v>2.0116284675263007E-4</v>
      </c>
      <c r="D325" s="2">
        <v>3193</v>
      </c>
      <c r="E325" s="20">
        <v>3.6735943008090421</v>
      </c>
      <c r="F325" t="s">
        <v>642</v>
      </c>
      <c r="H325">
        <v>319</v>
      </c>
      <c r="I325" t="s">
        <v>468</v>
      </c>
      <c r="J325" s="3">
        <v>4.3931874090776858E-4</v>
      </c>
      <c r="K325" s="2">
        <v>6973.18</v>
      </c>
      <c r="L325" s="20">
        <v>0.99018868053131703</v>
      </c>
      <c r="M325" t="s">
        <v>642</v>
      </c>
      <c r="O325" s="19">
        <f t="shared" ca="1" si="9"/>
        <v>0.57942050037443149</v>
      </c>
      <c r="P325" s="19">
        <v>0.13650107555321034</v>
      </c>
      <c r="Q325">
        <f t="shared" si="10"/>
        <v>0</v>
      </c>
      <c r="R325">
        <v>0</v>
      </c>
      <c r="S325">
        <v>2</v>
      </c>
      <c r="T325" t="s">
        <v>154</v>
      </c>
      <c r="U325" s="3">
        <v>2.6022962626184659E-4</v>
      </c>
      <c r="V325" s="2">
        <v>4130.55</v>
      </c>
      <c r="W325" s="20">
        <v>1.1478791102425816</v>
      </c>
      <c r="X325" t="s">
        <v>610</v>
      </c>
    </row>
    <row r="326" spans="1:24" x14ac:dyDescent="0.25">
      <c r="A326">
        <v>320</v>
      </c>
      <c r="B326" t="s">
        <v>432</v>
      </c>
      <c r="C326" s="3">
        <v>1.9467372266383556E-4</v>
      </c>
      <c r="D326" s="2">
        <v>3090</v>
      </c>
      <c r="E326" s="20">
        <v>0.92790897963645191</v>
      </c>
      <c r="F326" t="s">
        <v>642</v>
      </c>
      <c r="H326">
        <v>320</v>
      </c>
      <c r="I326" t="s">
        <v>491</v>
      </c>
      <c r="J326" s="3">
        <v>8.1415196868615342E-5</v>
      </c>
      <c r="K326" s="2">
        <v>1292.28</v>
      </c>
      <c r="L326" s="20">
        <v>0.98567345733957867</v>
      </c>
      <c r="M326" t="s">
        <v>610</v>
      </c>
      <c r="O326" s="19">
        <f t="shared" ca="1" si="9"/>
        <v>5.4786895479682074E-2</v>
      </c>
      <c r="P326" s="19">
        <v>0.90818713868754075</v>
      </c>
      <c r="Q326">
        <f t="shared" si="10"/>
        <v>1</v>
      </c>
      <c r="R326">
        <v>0</v>
      </c>
      <c r="S326">
        <v>3</v>
      </c>
      <c r="T326" t="s">
        <v>322</v>
      </c>
      <c r="U326" s="3">
        <v>2.5943959115433705E-4</v>
      </c>
      <c r="V326" s="2">
        <v>4118.01</v>
      </c>
      <c r="W326" s="20">
        <v>0.69161339341857053</v>
      </c>
      <c r="X326" t="s">
        <v>642</v>
      </c>
    </row>
    <row r="327" spans="1:24" x14ac:dyDescent="0.25">
      <c r="A327">
        <v>321</v>
      </c>
      <c r="B327" t="s">
        <v>19</v>
      </c>
      <c r="C327" s="3">
        <v>1.9326816578596172E-4</v>
      </c>
      <c r="D327" s="2">
        <v>3067.69</v>
      </c>
      <c r="E327" s="20">
        <v>3.307439688111852</v>
      </c>
      <c r="F327" t="s">
        <v>642</v>
      </c>
      <c r="H327">
        <v>321</v>
      </c>
      <c r="I327" t="s">
        <v>264</v>
      </c>
      <c r="J327" s="3">
        <v>8.3017947517342847E-5</v>
      </c>
      <c r="K327" s="2">
        <v>1317.72</v>
      </c>
      <c r="L327" s="20">
        <v>0.98499617279816298</v>
      </c>
      <c r="M327" t="s">
        <v>610</v>
      </c>
      <c r="O327" s="19">
        <f t="shared" ca="1" si="9"/>
        <v>0.89333702714718344</v>
      </c>
      <c r="P327" s="19">
        <v>0.91661766602047345</v>
      </c>
      <c r="Q327">
        <f t="shared" si="10"/>
        <v>1</v>
      </c>
      <c r="R327">
        <v>0</v>
      </c>
      <c r="S327">
        <v>1</v>
      </c>
      <c r="T327" t="s">
        <v>496</v>
      </c>
      <c r="U327" s="3">
        <v>2.5855694427585148E-4</v>
      </c>
      <c r="V327" s="2">
        <v>4104</v>
      </c>
      <c r="W327" s="20">
        <v>1.9437119214331182</v>
      </c>
      <c r="X327" t="s">
        <v>610</v>
      </c>
    </row>
    <row r="328" spans="1:24" x14ac:dyDescent="0.25">
      <c r="A328">
        <v>322</v>
      </c>
      <c r="B328" t="s">
        <v>562</v>
      </c>
      <c r="C328" s="3">
        <v>1.9313145317166383E-4</v>
      </c>
      <c r="D328" s="2">
        <v>3065.52</v>
      </c>
      <c r="E328" s="20">
        <v>0.40044533986164055</v>
      </c>
      <c r="F328" t="s">
        <v>642</v>
      </c>
      <c r="H328">
        <v>322</v>
      </c>
      <c r="I328" t="s">
        <v>125</v>
      </c>
      <c r="J328" s="3">
        <v>4.0824780675134449E-5</v>
      </c>
      <c r="K328" s="2">
        <v>648</v>
      </c>
      <c r="L328" s="20">
        <v>0.98031354905274182</v>
      </c>
      <c r="M328" t="s">
        <v>642</v>
      </c>
      <c r="O328" s="19">
        <f t="shared" ref="O328:O391" ca="1" si="11">RAND()</f>
        <v>0.11857073832527065</v>
      </c>
      <c r="P328" s="19">
        <v>9.5163931071133412E-2</v>
      </c>
      <c r="Q328">
        <f t="shared" ref="Q328:Q391" si="12">IF(OR(J328&gt;=$Q$2,P328&gt;=$Q$3),1,0)</f>
        <v>0</v>
      </c>
      <c r="R328">
        <v>0</v>
      </c>
      <c r="S328">
        <v>4</v>
      </c>
      <c r="T328" t="s">
        <v>223</v>
      </c>
      <c r="U328" s="3">
        <v>2.5691513288018177E-4</v>
      </c>
      <c r="V328" s="2">
        <v>4077.94</v>
      </c>
      <c r="W328" s="20">
        <v>0.32209898520739833</v>
      </c>
      <c r="X328" t="s">
        <v>642</v>
      </c>
    </row>
    <row r="329" spans="1:24" x14ac:dyDescent="0.25">
      <c r="A329">
        <v>323</v>
      </c>
      <c r="B329" t="s">
        <v>303</v>
      </c>
      <c r="C329" s="3">
        <v>1.9303569134045053E-4</v>
      </c>
      <c r="D329" s="2">
        <v>3064</v>
      </c>
      <c r="E329" s="20">
        <v>2.1836301854090174</v>
      </c>
      <c r="F329" t="s">
        <v>643</v>
      </c>
      <c r="H329">
        <v>323</v>
      </c>
      <c r="I329" t="s">
        <v>449</v>
      </c>
      <c r="J329" s="3">
        <v>1.223766901580477E-4</v>
      </c>
      <c r="K329" s="2">
        <v>1942.45</v>
      </c>
      <c r="L329" s="20">
        <v>0.97932302206949262</v>
      </c>
      <c r="M329" t="s">
        <v>642</v>
      </c>
      <c r="O329" s="19">
        <f t="shared" ca="1" si="11"/>
        <v>0.19467700286173051</v>
      </c>
      <c r="P329" s="19">
        <v>0.14203325755324769</v>
      </c>
      <c r="Q329">
        <f t="shared" si="12"/>
        <v>0</v>
      </c>
      <c r="R329">
        <v>0</v>
      </c>
      <c r="S329">
        <v>2</v>
      </c>
      <c r="T329" t="s">
        <v>332</v>
      </c>
      <c r="U329" s="3">
        <v>2.5623849994121424E-4</v>
      </c>
      <c r="V329" s="2">
        <v>4067.2</v>
      </c>
      <c r="W329" s="20">
        <v>1.2500238190514301</v>
      </c>
      <c r="X329" t="s">
        <v>642</v>
      </c>
    </row>
    <row r="330" spans="1:24" x14ac:dyDescent="0.25">
      <c r="A330">
        <v>324</v>
      </c>
      <c r="B330" t="s">
        <v>197</v>
      </c>
      <c r="C330" s="3">
        <v>1.9185252871532858E-4</v>
      </c>
      <c r="D330" s="2">
        <v>3045.22</v>
      </c>
      <c r="E330" s="20">
        <v>0.55600379552442891</v>
      </c>
      <c r="F330" t="s">
        <v>610</v>
      </c>
      <c r="H330">
        <v>324</v>
      </c>
      <c r="I330" t="s">
        <v>450</v>
      </c>
      <c r="J330" s="3">
        <v>4.5045861393088165E-4</v>
      </c>
      <c r="K330" s="2">
        <v>7150</v>
      </c>
      <c r="L330" s="20">
        <v>0.97695680006339969</v>
      </c>
      <c r="M330" t="s">
        <v>642</v>
      </c>
      <c r="O330" s="19">
        <f t="shared" ca="1" si="11"/>
        <v>0.35962302115434142</v>
      </c>
      <c r="P330" s="19">
        <v>0.75395359901720738</v>
      </c>
      <c r="Q330">
        <f t="shared" si="12"/>
        <v>0</v>
      </c>
      <c r="R330">
        <v>0</v>
      </c>
      <c r="S330">
        <v>1</v>
      </c>
      <c r="T330" t="s">
        <v>102</v>
      </c>
      <c r="U330" s="3">
        <v>2.5609800725463159E-4</v>
      </c>
      <c r="V330" s="2">
        <v>4064.97</v>
      </c>
      <c r="W330" s="20">
        <v>2.6260174681516317</v>
      </c>
      <c r="X330" t="s">
        <v>610</v>
      </c>
    </row>
    <row r="331" spans="1:24" x14ac:dyDescent="0.25">
      <c r="A331">
        <v>325</v>
      </c>
      <c r="B331" t="s">
        <v>529</v>
      </c>
      <c r="C331" s="3">
        <v>1.9150224201694316E-4</v>
      </c>
      <c r="D331" s="2">
        <v>3039.66</v>
      </c>
      <c r="E331" s="20">
        <v>1.931878415326594</v>
      </c>
      <c r="F331" t="s">
        <v>642</v>
      </c>
      <c r="H331">
        <v>325</v>
      </c>
      <c r="I331" t="s">
        <v>173</v>
      </c>
      <c r="J331" s="3">
        <v>6.8306536197202964E-5</v>
      </c>
      <c r="K331" s="2">
        <v>1084.21</v>
      </c>
      <c r="L331" s="20">
        <v>0.9749739218013741</v>
      </c>
      <c r="M331" t="s">
        <v>642</v>
      </c>
      <c r="O331" s="19">
        <f t="shared" ca="1" si="11"/>
        <v>0.11726924652598014</v>
      </c>
      <c r="P331" s="19">
        <v>0.31832334747683066</v>
      </c>
      <c r="Q331">
        <f t="shared" si="12"/>
        <v>0</v>
      </c>
      <c r="R331">
        <v>0</v>
      </c>
      <c r="S331">
        <v>3</v>
      </c>
      <c r="T331" t="s">
        <v>292</v>
      </c>
      <c r="U331" s="3">
        <v>2.5468237018399847E-4</v>
      </c>
      <c r="V331" s="2">
        <v>4042.5</v>
      </c>
      <c r="W331" s="20">
        <v>0.91765590389276785</v>
      </c>
      <c r="X331" t="s">
        <v>642</v>
      </c>
    </row>
    <row r="332" spans="1:24" x14ac:dyDescent="0.25">
      <c r="A332">
        <v>326</v>
      </c>
      <c r="B332" t="s">
        <v>400</v>
      </c>
      <c r="C332" s="3">
        <v>1.9091255074052459E-4</v>
      </c>
      <c r="D332" s="2">
        <v>3030.3</v>
      </c>
      <c r="E332" s="20">
        <v>2.2359233781383758</v>
      </c>
      <c r="F332" t="s">
        <v>643</v>
      </c>
      <c r="H332">
        <v>326</v>
      </c>
      <c r="I332" t="s">
        <v>291</v>
      </c>
      <c r="J332" s="3">
        <v>2.4074020357380208E-4</v>
      </c>
      <c r="K332" s="2">
        <v>3821.2</v>
      </c>
      <c r="L332" s="20">
        <v>0.97164352999630277</v>
      </c>
      <c r="M332" t="s">
        <v>610</v>
      </c>
      <c r="O332" s="19">
        <f t="shared" ca="1" si="11"/>
        <v>0.53325564602839437</v>
      </c>
      <c r="P332" s="19">
        <v>7.5898365916198918E-2</v>
      </c>
      <c r="Q332">
        <f t="shared" si="12"/>
        <v>0</v>
      </c>
      <c r="R332">
        <v>0</v>
      </c>
      <c r="S332">
        <v>3</v>
      </c>
      <c r="T332" t="s">
        <v>552</v>
      </c>
      <c r="U332" s="3">
        <v>2.5200481898231139E-4</v>
      </c>
      <c r="V332" s="2">
        <v>4000</v>
      </c>
      <c r="W332" s="20">
        <v>0.74886355275472272</v>
      </c>
      <c r="X332" t="s">
        <v>610</v>
      </c>
    </row>
    <row r="333" spans="1:24" x14ac:dyDescent="0.25">
      <c r="A333">
        <v>327</v>
      </c>
      <c r="B333" t="s">
        <v>184</v>
      </c>
      <c r="C333" s="3">
        <v>1.8852921516499934E-4</v>
      </c>
      <c r="D333" s="2">
        <v>2992.47</v>
      </c>
      <c r="E333" s="20">
        <v>0.56597885440192219</v>
      </c>
      <c r="F333" t="s">
        <v>610</v>
      </c>
      <c r="H333">
        <v>327</v>
      </c>
      <c r="I333" t="s">
        <v>326</v>
      </c>
      <c r="J333" s="3">
        <v>1.4175271067755015E-4</v>
      </c>
      <c r="K333" s="2">
        <v>2250</v>
      </c>
      <c r="L333" s="20">
        <v>0.97140989568784675</v>
      </c>
      <c r="M333" t="s">
        <v>642</v>
      </c>
      <c r="O333" s="19">
        <f t="shared" ca="1" si="11"/>
        <v>0.48762254691441098</v>
      </c>
      <c r="P333" s="19">
        <v>0.38992155167686315</v>
      </c>
      <c r="Q333">
        <f t="shared" si="12"/>
        <v>0</v>
      </c>
      <c r="R333">
        <v>0</v>
      </c>
      <c r="S333">
        <v>1</v>
      </c>
      <c r="T333" t="s">
        <v>515</v>
      </c>
      <c r="U333" s="3">
        <v>2.5137480693485564E-4</v>
      </c>
      <c r="V333" s="2">
        <v>3990</v>
      </c>
      <c r="W333" s="20">
        <v>3.1734114252355403</v>
      </c>
      <c r="X333" t="s">
        <v>642</v>
      </c>
    </row>
    <row r="334" spans="1:24" x14ac:dyDescent="0.25">
      <c r="A334">
        <v>328</v>
      </c>
      <c r="B334" t="s">
        <v>206</v>
      </c>
      <c r="C334" s="3">
        <v>1.8824759977978663E-4</v>
      </c>
      <c r="D334" s="2">
        <v>2988</v>
      </c>
      <c r="E334" s="20">
        <v>3.5969837341217485</v>
      </c>
      <c r="F334" t="s">
        <v>643</v>
      </c>
      <c r="H334">
        <v>328</v>
      </c>
      <c r="I334" t="s">
        <v>353</v>
      </c>
      <c r="J334" s="3">
        <v>1.5218571018341785E-4</v>
      </c>
      <c r="K334" s="2">
        <v>2415.6</v>
      </c>
      <c r="L334" s="20">
        <v>0.96985562175791351</v>
      </c>
      <c r="M334" t="s">
        <v>642</v>
      </c>
      <c r="O334" s="19">
        <f t="shared" ca="1" si="11"/>
        <v>1.0541437588096336E-4</v>
      </c>
      <c r="P334" s="19">
        <v>0.2667266726776375</v>
      </c>
      <c r="Q334">
        <f t="shared" si="12"/>
        <v>0</v>
      </c>
      <c r="R334">
        <v>0</v>
      </c>
      <c r="S334">
        <v>3</v>
      </c>
      <c r="T334" t="s">
        <v>416</v>
      </c>
      <c r="U334" s="3">
        <v>2.4768293633676479E-4</v>
      </c>
      <c r="V334" s="2">
        <v>3931.4</v>
      </c>
      <c r="W334" s="20">
        <v>0.90304103905077093</v>
      </c>
      <c r="X334" t="s">
        <v>610</v>
      </c>
    </row>
    <row r="335" spans="1:24" x14ac:dyDescent="0.25">
      <c r="A335">
        <v>329</v>
      </c>
      <c r="B335" t="s">
        <v>342</v>
      </c>
      <c r="C335" s="3">
        <v>1.8787526265974026E-4</v>
      </c>
      <c r="D335" s="2">
        <v>2982.09</v>
      </c>
      <c r="E335" s="20">
        <v>0.6681293972095349</v>
      </c>
      <c r="F335" t="s">
        <v>610</v>
      </c>
      <c r="H335">
        <v>329</v>
      </c>
      <c r="I335" t="s">
        <v>135</v>
      </c>
      <c r="J335" s="3">
        <v>2.2591539008512017E-3</v>
      </c>
      <c r="K335" s="2">
        <v>35858.9</v>
      </c>
      <c r="L335" s="20">
        <v>0.96900913209680439</v>
      </c>
      <c r="M335" t="s">
        <v>610</v>
      </c>
      <c r="O335" s="19">
        <f t="shared" ca="1" si="11"/>
        <v>0.2272749657278893</v>
      </c>
      <c r="P335" s="19">
        <v>0.84104283588567785</v>
      </c>
      <c r="Q335">
        <f t="shared" si="12"/>
        <v>0</v>
      </c>
      <c r="R335">
        <v>0</v>
      </c>
      <c r="S335">
        <v>1</v>
      </c>
      <c r="T335" t="s">
        <v>568</v>
      </c>
      <c r="U335" s="3">
        <v>2.4759662468626332E-4</v>
      </c>
      <c r="V335" s="2">
        <v>3930.03</v>
      </c>
      <c r="W335" s="20">
        <v>3.0440830989613792</v>
      </c>
      <c r="X335" t="s">
        <v>642</v>
      </c>
    </row>
    <row r="336" spans="1:24" x14ac:dyDescent="0.25">
      <c r="A336">
        <v>330</v>
      </c>
      <c r="B336" t="s">
        <v>35</v>
      </c>
      <c r="C336" s="3">
        <v>1.8783431187665564E-4</v>
      </c>
      <c r="D336" s="2">
        <v>2981.44</v>
      </c>
      <c r="E336" s="20">
        <v>1.5111101650115839</v>
      </c>
      <c r="F336" t="s">
        <v>642</v>
      </c>
      <c r="H336">
        <v>330</v>
      </c>
      <c r="I336" t="s">
        <v>229</v>
      </c>
      <c r="J336" s="3">
        <v>6.0622657261613297E-4</v>
      </c>
      <c r="K336" s="2">
        <v>9622.4599999999991</v>
      </c>
      <c r="L336" s="20">
        <v>0.96290771017843457</v>
      </c>
      <c r="M336" t="s">
        <v>642</v>
      </c>
      <c r="O336" s="19">
        <f t="shared" ca="1" si="11"/>
        <v>2.7886113665587242E-3</v>
      </c>
      <c r="P336" s="19">
        <v>5.908382522339839E-2</v>
      </c>
      <c r="Q336">
        <f t="shared" si="12"/>
        <v>0</v>
      </c>
      <c r="R336">
        <v>0</v>
      </c>
      <c r="S336">
        <v>3</v>
      </c>
      <c r="T336" t="s">
        <v>291</v>
      </c>
      <c r="U336" s="3">
        <v>2.4074020357380208E-4</v>
      </c>
      <c r="V336" s="2">
        <v>3821.2</v>
      </c>
      <c r="W336" s="20">
        <v>0.97164352999630277</v>
      </c>
      <c r="X336" t="s">
        <v>610</v>
      </c>
    </row>
    <row r="337" spans="1:24" x14ac:dyDescent="0.25">
      <c r="A337">
        <v>331</v>
      </c>
      <c r="B337" t="s">
        <v>22</v>
      </c>
      <c r="C337" s="3">
        <v>1.8613705942080975E-4</v>
      </c>
      <c r="D337" s="2">
        <v>2954.5</v>
      </c>
      <c r="E337" s="20">
        <v>2.8231474199901196</v>
      </c>
      <c r="F337" t="s">
        <v>642</v>
      </c>
      <c r="H337">
        <v>331</v>
      </c>
      <c r="I337" t="s">
        <v>117</v>
      </c>
      <c r="J337" s="3">
        <v>2.8919632017976836E-4</v>
      </c>
      <c r="K337" s="2">
        <v>4590.33</v>
      </c>
      <c r="L337" s="20">
        <v>0.95807762083224457</v>
      </c>
      <c r="M337" t="s">
        <v>610</v>
      </c>
      <c r="O337" s="19">
        <f t="shared" ca="1" si="11"/>
        <v>0.21180145222778735</v>
      </c>
      <c r="P337" s="19">
        <v>0.71029911247711308</v>
      </c>
      <c r="Q337">
        <f t="shared" si="12"/>
        <v>0</v>
      </c>
      <c r="R337">
        <v>0</v>
      </c>
      <c r="S337">
        <v>1</v>
      </c>
      <c r="T337" t="s">
        <v>472</v>
      </c>
      <c r="U337" s="3">
        <v>2.4012972189981746E-4</v>
      </c>
      <c r="V337" s="2">
        <v>3811.51</v>
      </c>
      <c r="W337" s="20">
        <v>2.3181448564566383</v>
      </c>
      <c r="X337" t="s">
        <v>642</v>
      </c>
    </row>
    <row r="338" spans="1:24" x14ac:dyDescent="0.25">
      <c r="A338">
        <v>332</v>
      </c>
      <c r="B338" t="s">
        <v>16</v>
      </c>
      <c r="C338" s="3">
        <v>1.8354140978529197E-4</v>
      </c>
      <c r="D338" s="2">
        <v>2913.3</v>
      </c>
      <c r="E338" s="20">
        <v>0.60748144901413803</v>
      </c>
      <c r="F338" t="s">
        <v>642</v>
      </c>
      <c r="H338">
        <v>332</v>
      </c>
      <c r="I338" t="s">
        <v>297</v>
      </c>
      <c r="J338" s="3">
        <v>3.50534293120063E-4</v>
      </c>
      <c r="K338" s="2">
        <v>5563.93</v>
      </c>
      <c r="L338" s="20">
        <v>0.95406048380597419</v>
      </c>
      <c r="M338" t="s">
        <v>610</v>
      </c>
      <c r="O338" s="19">
        <f t="shared" ca="1" si="11"/>
        <v>0.86879722457037922</v>
      </c>
      <c r="P338" s="19">
        <v>0.99775212196450547</v>
      </c>
      <c r="Q338">
        <f t="shared" si="12"/>
        <v>1</v>
      </c>
      <c r="R338">
        <v>0</v>
      </c>
      <c r="S338">
        <v>2</v>
      </c>
      <c r="T338" t="s">
        <v>91</v>
      </c>
      <c r="U338" s="3">
        <v>2.3137255444018214E-4</v>
      </c>
      <c r="V338" s="2">
        <v>3672.51</v>
      </c>
      <c r="W338" s="20">
        <v>1.2554636878842016</v>
      </c>
      <c r="X338" t="s">
        <v>642</v>
      </c>
    </row>
    <row r="339" spans="1:24" x14ac:dyDescent="0.25">
      <c r="A339">
        <v>333</v>
      </c>
      <c r="B339" t="s">
        <v>255</v>
      </c>
      <c r="C339" s="3">
        <v>1.789234214774411E-4</v>
      </c>
      <c r="D339" s="2">
        <v>2840</v>
      </c>
      <c r="E339" s="20">
        <v>0.80022699396702102</v>
      </c>
      <c r="F339" t="s">
        <v>642</v>
      </c>
      <c r="H339">
        <v>333</v>
      </c>
      <c r="I339" t="s">
        <v>517</v>
      </c>
      <c r="J339" s="3">
        <v>1.0817495858429954E-4</v>
      </c>
      <c r="K339" s="2">
        <v>1717.03</v>
      </c>
      <c r="L339" s="20">
        <v>0.95047223861363006</v>
      </c>
      <c r="M339" t="s">
        <v>642</v>
      </c>
      <c r="O339" s="19">
        <f t="shared" ca="1" si="11"/>
        <v>0.55235515168669747</v>
      </c>
      <c r="P339" s="19">
        <v>0.9932286689634795</v>
      </c>
      <c r="Q339">
        <f t="shared" si="12"/>
        <v>1</v>
      </c>
      <c r="R339">
        <v>0</v>
      </c>
      <c r="S339">
        <v>1</v>
      </c>
      <c r="T339" t="s">
        <v>101</v>
      </c>
      <c r="U339" s="3">
        <v>2.3111424950072524E-4</v>
      </c>
      <c r="V339" s="2">
        <v>3668.41</v>
      </c>
      <c r="W339" s="20">
        <v>2.0042309240996037</v>
      </c>
      <c r="X339" t="s">
        <v>642</v>
      </c>
    </row>
    <row r="340" spans="1:24" x14ac:dyDescent="0.25">
      <c r="A340">
        <v>334</v>
      </c>
      <c r="B340" t="s">
        <v>558</v>
      </c>
      <c r="C340" s="3">
        <v>1.776369368765364E-4</v>
      </c>
      <c r="D340" s="2">
        <v>2819.58</v>
      </c>
      <c r="E340" s="20">
        <v>1.1267138491760778</v>
      </c>
      <c r="F340" t="s">
        <v>642</v>
      </c>
      <c r="H340">
        <v>334</v>
      </c>
      <c r="I340" t="s">
        <v>39</v>
      </c>
      <c r="J340" s="3">
        <v>7.9305286521685935E-5</v>
      </c>
      <c r="K340" s="2">
        <v>1258.79</v>
      </c>
      <c r="L340" s="20">
        <v>0.94466803900276242</v>
      </c>
      <c r="M340" t="s">
        <v>642</v>
      </c>
      <c r="O340" s="19">
        <f t="shared" ca="1" si="11"/>
        <v>0.23706761469673709</v>
      </c>
      <c r="P340" s="19">
        <v>0.67643037326287292</v>
      </c>
      <c r="Q340">
        <f t="shared" si="12"/>
        <v>0</v>
      </c>
      <c r="R340">
        <v>0</v>
      </c>
      <c r="S340">
        <v>3</v>
      </c>
      <c r="T340" t="s">
        <v>105</v>
      </c>
      <c r="U340" s="3">
        <v>2.2998463789963703E-4</v>
      </c>
      <c r="V340" s="2">
        <v>3650.48</v>
      </c>
      <c r="W340" s="20">
        <v>1.0147573575523601</v>
      </c>
      <c r="X340" t="s">
        <v>610</v>
      </c>
    </row>
    <row r="341" spans="1:24" x14ac:dyDescent="0.25">
      <c r="A341">
        <v>335</v>
      </c>
      <c r="B341" t="s">
        <v>189</v>
      </c>
      <c r="C341" s="3">
        <v>1.7199580900361736E-4</v>
      </c>
      <c r="D341" s="2">
        <v>2730.04</v>
      </c>
      <c r="E341" s="20">
        <v>0.75108169310591388</v>
      </c>
      <c r="F341" t="s">
        <v>642</v>
      </c>
      <c r="H341">
        <v>335</v>
      </c>
      <c r="I341" t="s">
        <v>186</v>
      </c>
      <c r="J341" s="3">
        <v>2.8491475830525891E-4</v>
      </c>
      <c r="K341" s="2">
        <v>4522.37</v>
      </c>
      <c r="L341" s="20">
        <v>0.94222912087339705</v>
      </c>
      <c r="M341" t="s">
        <v>610</v>
      </c>
      <c r="O341" s="19">
        <f t="shared" ca="1" si="11"/>
        <v>0.55976650184159193</v>
      </c>
      <c r="P341" s="19">
        <v>0.48287419162559508</v>
      </c>
      <c r="Q341">
        <f t="shared" si="12"/>
        <v>0</v>
      </c>
      <c r="R341">
        <v>0</v>
      </c>
      <c r="S341">
        <v>3</v>
      </c>
      <c r="T341" t="s">
        <v>14</v>
      </c>
      <c r="U341" s="3">
        <v>2.2973830318908183E-4</v>
      </c>
      <c r="V341" s="2">
        <v>3646.57</v>
      </c>
      <c r="W341" s="20">
        <v>0.71804712259929449</v>
      </c>
      <c r="X341" t="s">
        <v>643</v>
      </c>
    </row>
    <row r="342" spans="1:24" x14ac:dyDescent="0.25">
      <c r="A342">
        <v>336</v>
      </c>
      <c r="B342" t="s">
        <v>510</v>
      </c>
      <c r="C342" s="3">
        <v>1.7156299072701523E-4</v>
      </c>
      <c r="D342" s="2">
        <v>2723.17</v>
      </c>
      <c r="E342" s="20">
        <v>1.0558527931437052</v>
      </c>
      <c r="F342" t="s">
        <v>642</v>
      </c>
      <c r="H342">
        <v>336</v>
      </c>
      <c r="I342" t="s">
        <v>283</v>
      </c>
      <c r="J342" s="3">
        <v>2.760670581144042E-3</v>
      </c>
      <c r="K342" s="2">
        <v>43819.33</v>
      </c>
      <c r="L342" s="20">
        <v>0.94200314808421315</v>
      </c>
      <c r="M342" t="s">
        <v>610</v>
      </c>
      <c r="O342" s="19">
        <f t="shared" ca="1" si="11"/>
        <v>0.45923590941903281</v>
      </c>
      <c r="P342" s="19">
        <v>0.57370423881556543</v>
      </c>
      <c r="Q342">
        <f t="shared" si="12"/>
        <v>0</v>
      </c>
      <c r="R342">
        <v>0</v>
      </c>
      <c r="S342">
        <v>4</v>
      </c>
      <c r="T342" t="s">
        <v>388</v>
      </c>
      <c r="U342" s="3">
        <v>2.2826218496189293E-4</v>
      </c>
      <c r="V342" s="2">
        <v>3623.14</v>
      </c>
      <c r="W342" s="20">
        <v>0.31470662883963296</v>
      </c>
      <c r="X342" t="s">
        <v>610</v>
      </c>
    </row>
    <row r="343" spans="1:24" x14ac:dyDescent="0.25">
      <c r="A343">
        <v>337</v>
      </c>
      <c r="B343" t="s">
        <v>573</v>
      </c>
      <c r="C343" s="3">
        <v>1.6992243935544041E-4</v>
      </c>
      <c r="D343" s="2">
        <v>2697.13</v>
      </c>
      <c r="E343" s="20">
        <v>1.755741688620517</v>
      </c>
      <c r="F343" t="s">
        <v>642</v>
      </c>
      <c r="H343">
        <v>337</v>
      </c>
      <c r="I343" t="s">
        <v>46</v>
      </c>
      <c r="J343" s="3">
        <v>1.6617676572849679E-2</v>
      </c>
      <c r="K343" s="2">
        <v>263767.59999999998</v>
      </c>
      <c r="L343" s="20">
        <v>0.94133020550624102</v>
      </c>
      <c r="M343" t="s">
        <v>642</v>
      </c>
      <c r="O343" s="19">
        <f t="shared" ca="1" si="11"/>
        <v>0.1508844064937549</v>
      </c>
      <c r="P343" s="19">
        <v>0.87517662525836848</v>
      </c>
      <c r="Q343">
        <f t="shared" si="12"/>
        <v>1</v>
      </c>
      <c r="R343">
        <v>0</v>
      </c>
      <c r="S343">
        <v>1</v>
      </c>
      <c r="T343" t="s">
        <v>409</v>
      </c>
      <c r="U343" s="3">
        <v>2.2591854014535745E-4</v>
      </c>
      <c r="V343" s="2">
        <v>3585.94</v>
      </c>
      <c r="W343" s="20">
        <v>5.4069857736295717</v>
      </c>
      <c r="X343" t="s">
        <v>642</v>
      </c>
    </row>
    <row r="344" spans="1:24" x14ac:dyDescent="0.25">
      <c r="A344">
        <v>338</v>
      </c>
      <c r="B344" t="s">
        <v>166</v>
      </c>
      <c r="C344" s="3">
        <v>1.6921241577795774E-4</v>
      </c>
      <c r="D344" s="2">
        <v>2685.86</v>
      </c>
      <c r="E344" s="20">
        <v>0.59873127446126428</v>
      </c>
      <c r="F344" t="s">
        <v>642</v>
      </c>
      <c r="H344">
        <v>338</v>
      </c>
      <c r="I344" t="s">
        <v>601</v>
      </c>
      <c r="J344" s="3">
        <v>1.237343661203149E-5</v>
      </c>
      <c r="K344" s="2">
        <v>196.4</v>
      </c>
      <c r="L344" s="20">
        <v>0.93845117330287986</v>
      </c>
      <c r="M344" t="s">
        <v>610</v>
      </c>
      <c r="O344" s="19">
        <f t="shared" ca="1" si="11"/>
        <v>0.59087210433847492</v>
      </c>
      <c r="P344" s="19">
        <v>0.99313340954355855</v>
      </c>
      <c r="Q344">
        <f t="shared" si="12"/>
        <v>1</v>
      </c>
      <c r="R344">
        <v>0</v>
      </c>
      <c r="S344">
        <v>1</v>
      </c>
      <c r="T344" t="s">
        <v>431</v>
      </c>
      <c r="U344" s="3">
        <v>2.2117013934368324E-4</v>
      </c>
      <c r="V344" s="2">
        <v>3510.57</v>
      </c>
      <c r="W344" s="20">
        <v>8.6280866207723719</v>
      </c>
      <c r="X344" t="s">
        <v>642</v>
      </c>
    </row>
    <row r="345" spans="1:24" x14ac:dyDescent="0.25">
      <c r="A345">
        <v>339</v>
      </c>
      <c r="B345" t="s">
        <v>397</v>
      </c>
      <c r="C345" s="3">
        <v>1.6823778714054362E-4</v>
      </c>
      <c r="D345" s="2">
        <v>2670.39</v>
      </c>
      <c r="E345" s="20">
        <v>0.5317984989142539</v>
      </c>
      <c r="F345" t="s">
        <v>610</v>
      </c>
      <c r="H345">
        <v>339</v>
      </c>
      <c r="I345" t="s">
        <v>392</v>
      </c>
      <c r="J345" s="3">
        <v>1.2045830347354485E-4</v>
      </c>
      <c r="K345" s="2">
        <v>1912</v>
      </c>
      <c r="L345" s="20">
        <v>0.93734817729411313</v>
      </c>
      <c r="M345" t="s">
        <v>642</v>
      </c>
      <c r="O345" s="19">
        <f t="shared" ca="1" si="11"/>
        <v>0.3429404998367368</v>
      </c>
      <c r="P345" s="19">
        <v>0.62056589132981232</v>
      </c>
      <c r="Q345">
        <f t="shared" si="12"/>
        <v>0</v>
      </c>
      <c r="R345">
        <v>0</v>
      </c>
      <c r="S345">
        <v>1</v>
      </c>
      <c r="T345" t="s">
        <v>274</v>
      </c>
      <c r="U345" s="3">
        <v>2.1954596828534223E-4</v>
      </c>
      <c r="V345" s="2">
        <v>3484.79</v>
      </c>
      <c r="W345" s="20">
        <v>3.4888405438714347</v>
      </c>
      <c r="X345" t="s">
        <v>643</v>
      </c>
    </row>
    <row r="346" spans="1:24" x14ac:dyDescent="0.25">
      <c r="A346">
        <v>340</v>
      </c>
      <c r="B346" t="s">
        <v>453</v>
      </c>
      <c r="C346" s="3">
        <v>1.6802421305645612E-4</v>
      </c>
      <c r="D346" s="2">
        <v>2667</v>
      </c>
      <c r="E346" s="20">
        <v>1.8100745205033189</v>
      </c>
      <c r="F346" t="s">
        <v>610</v>
      </c>
      <c r="H346">
        <v>340</v>
      </c>
      <c r="I346" t="s">
        <v>394</v>
      </c>
      <c r="J346" s="3">
        <v>1.5660436267945371E-3</v>
      </c>
      <c r="K346" s="2">
        <v>24857.360000000001</v>
      </c>
      <c r="L346" s="20">
        <v>0.93559730776806271</v>
      </c>
      <c r="M346" t="s">
        <v>610</v>
      </c>
      <c r="O346" s="19">
        <f t="shared" ca="1" si="11"/>
        <v>0.98998329095373161</v>
      </c>
      <c r="P346" s="19">
        <v>0.60398661567864209</v>
      </c>
      <c r="Q346">
        <f t="shared" si="12"/>
        <v>0</v>
      </c>
      <c r="R346">
        <v>0</v>
      </c>
      <c r="S346">
        <v>1</v>
      </c>
      <c r="T346" t="s">
        <v>569</v>
      </c>
      <c r="U346" s="3">
        <v>2.184938481660911E-4</v>
      </c>
      <c r="V346" s="2">
        <v>3468.09</v>
      </c>
      <c r="W346" s="20">
        <v>2.076074047113925</v>
      </c>
      <c r="X346" t="s">
        <v>642</v>
      </c>
    </row>
    <row r="347" spans="1:24" x14ac:dyDescent="0.25">
      <c r="A347">
        <v>341</v>
      </c>
      <c r="B347" t="s">
        <v>548</v>
      </c>
      <c r="C347" s="3">
        <v>1.6758320462323709E-4</v>
      </c>
      <c r="D347" s="2">
        <v>2660</v>
      </c>
      <c r="E347" s="20">
        <v>1.3206694701930859</v>
      </c>
      <c r="F347" t="s">
        <v>642</v>
      </c>
      <c r="H347">
        <v>341</v>
      </c>
      <c r="I347" t="s">
        <v>383</v>
      </c>
      <c r="J347" s="3">
        <v>3.2164383065988331E-4</v>
      </c>
      <c r="K347" s="2">
        <v>5105.3599999999997</v>
      </c>
      <c r="L347" s="20">
        <v>0.93090050843093874</v>
      </c>
      <c r="M347" t="s">
        <v>610</v>
      </c>
      <c r="O347" s="19">
        <f t="shared" ca="1" si="11"/>
        <v>1.4356952733757811E-2</v>
      </c>
      <c r="P347" s="19">
        <v>0.67340930656167419</v>
      </c>
      <c r="Q347">
        <f t="shared" si="12"/>
        <v>0</v>
      </c>
      <c r="R347">
        <v>0</v>
      </c>
      <c r="S347">
        <v>3</v>
      </c>
      <c r="T347" t="s">
        <v>308</v>
      </c>
      <c r="U347" s="3">
        <v>2.1821538284111564E-4</v>
      </c>
      <c r="V347" s="2">
        <v>3463.67</v>
      </c>
      <c r="W347" s="20">
        <v>0.84690097380885254</v>
      </c>
      <c r="X347" t="s">
        <v>642</v>
      </c>
    </row>
    <row r="348" spans="1:24" x14ac:dyDescent="0.25">
      <c r="A348">
        <v>342</v>
      </c>
      <c r="B348" t="s">
        <v>268</v>
      </c>
      <c r="C348" s="3">
        <v>1.6637673155235925E-4</v>
      </c>
      <c r="D348" s="2">
        <v>2640.85</v>
      </c>
      <c r="E348" s="20">
        <v>1.354271633807945</v>
      </c>
      <c r="F348" t="s">
        <v>610</v>
      </c>
      <c r="H348">
        <v>342</v>
      </c>
      <c r="I348" t="s">
        <v>30</v>
      </c>
      <c r="J348" s="3">
        <v>2.0236112966689096E-4</v>
      </c>
      <c r="K348" s="2">
        <v>3212.02</v>
      </c>
      <c r="L348" s="20">
        <v>0.92990386614099829</v>
      </c>
      <c r="M348" t="s">
        <v>642</v>
      </c>
      <c r="O348" s="19">
        <f t="shared" ca="1" si="11"/>
        <v>0.5600941739329196</v>
      </c>
      <c r="P348" s="19">
        <v>0.42805900838038313</v>
      </c>
      <c r="Q348">
        <f t="shared" si="12"/>
        <v>0</v>
      </c>
      <c r="R348">
        <v>0</v>
      </c>
      <c r="S348">
        <v>3</v>
      </c>
      <c r="T348" t="s">
        <v>467</v>
      </c>
      <c r="U348" s="3">
        <v>2.1756395038404635E-4</v>
      </c>
      <c r="V348" s="2">
        <v>3453.33</v>
      </c>
      <c r="W348" s="20">
        <v>0.99157457504623603</v>
      </c>
      <c r="X348" t="s">
        <v>642</v>
      </c>
    </row>
    <row r="349" spans="1:24" x14ac:dyDescent="0.25">
      <c r="A349">
        <v>343</v>
      </c>
      <c r="B349" t="s">
        <v>281</v>
      </c>
      <c r="C349" s="3">
        <v>1.6581917089036091E-4</v>
      </c>
      <c r="D349" s="2">
        <v>2632</v>
      </c>
      <c r="E349" s="20">
        <v>0.84532998541548832</v>
      </c>
      <c r="F349" t="s">
        <v>642</v>
      </c>
      <c r="H349">
        <v>343</v>
      </c>
      <c r="I349" t="s">
        <v>432</v>
      </c>
      <c r="J349" s="3">
        <v>1.9467372266383556E-4</v>
      </c>
      <c r="K349" s="2">
        <v>3090</v>
      </c>
      <c r="L349" s="20">
        <v>0.92790897963645191</v>
      </c>
      <c r="M349" t="s">
        <v>642</v>
      </c>
      <c r="O349" s="19">
        <f t="shared" ca="1" si="11"/>
        <v>0.55956760733400845</v>
      </c>
      <c r="P349" s="19">
        <v>0.83907328482840315</v>
      </c>
      <c r="Q349">
        <f t="shared" si="12"/>
        <v>0</v>
      </c>
      <c r="R349">
        <v>0</v>
      </c>
      <c r="S349">
        <v>3</v>
      </c>
      <c r="T349" t="s">
        <v>557</v>
      </c>
      <c r="U349" s="3">
        <v>2.1738187690233164E-4</v>
      </c>
      <c r="V349" s="2">
        <v>3450.44</v>
      </c>
      <c r="W349" s="20">
        <v>0.81773669866097876</v>
      </c>
      <c r="X349" t="s">
        <v>610</v>
      </c>
    </row>
    <row r="350" spans="1:24" x14ac:dyDescent="0.25">
      <c r="A350">
        <v>344</v>
      </c>
      <c r="B350" t="s">
        <v>323</v>
      </c>
      <c r="C350" s="3">
        <v>1.6320462089341943E-4</v>
      </c>
      <c r="D350" s="2">
        <v>2590.5</v>
      </c>
      <c r="E350" s="20">
        <v>0.64716276399581596</v>
      </c>
      <c r="F350" t="s">
        <v>610</v>
      </c>
      <c r="H350">
        <v>344</v>
      </c>
      <c r="I350" t="s">
        <v>587</v>
      </c>
      <c r="J350" s="3">
        <v>1.2084198081044541E-4</v>
      </c>
      <c r="K350" s="2">
        <v>1918.09</v>
      </c>
      <c r="L350" s="20">
        <v>0.92695116965310065</v>
      </c>
      <c r="M350" t="s">
        <v>642</v>
      </c>
      <c r="O350" s="19">
        <f t="shared" ca="1" si="11"/>
        <v>0.37444976875364533</v>
      </c>
      <c r="P350" s="19">
        <v>0.40204865055971795</v>
      </c>
      <c r="Q350">
        <f t="shared" si="12"/>
        <v>0</v>
      </c>
      <c r="R350">
        <v>0</v>
      </c>
      <c r="S350">
        <v>1</v>
      </c>
      <c r="T350" t="s">
        <v>288</v>
      </c>
      <c r="U350" s="3">
        <v>2.1640913830105993E-4</v>
      </c>
      <c r="V350" s="2">
        <v>3435</v>
      </c>
      <c r="W350" s="20">
        <v>2.3792389067553068</v>
      </c>
      <c r="X350" t="s">
        <v>643</v>
      </c>
    </row>
    <row r="351" spans="1:24" x14ac:dyDescent="0.25">
      <c r="A351">
        <v>345</v>
      </c>
      <c r="B351" t="s">
        <v>530</v>
      </c>
      <c r="C351" s="3">
        <v>1.6301309723099286E-4</v>
      </c>
      <c r="D351" s="2">
        <v>2587.46</v>
      </c>
      <c r="E351" s="20">
        <v>0.79257470840457678</v>
      </c>
      <c r="F351" t="s">
        <v>642</v>
      </c>
      <c r="H351">
        <v>345</v>
      </c>
      <c r="I351" t="s">
        <v>585</v>
      </c>
      <c r="J351" s="3">
        <v>3.607625387105075E-4</v>
      </c>
      <c r="K351" s="2">
        <v>5726.28</v>
      </c>
      <c r="L351" s="20">
        <v>0.91811653898213019</v>
      </c>
      <c r="M351" t="s">
        <v>642</v>
      </c>
      <c r="O351" s="19">
        <f t="shared" ca="1" si="11"/>
        <v>0.31779896824739107</v>
      </c>
      <c r="P351" s="19">
        <v>0.62947001610244036</v>
      </c>
      <c r="Q351">
        <f t="shared" si="12"/>
        <v>0</v>
      </c>
      <c r="R351">
        <v>0</v>
      </c>
      <c r="S351">
        <v>2</v>
      </c>
      <c r="T351" t="s">
        <v>513</v>
      </c>
      <c r="U351" s="3">
        <v>2.1640913830105993E-4</v>
      </c>
      <c r="V351" s="2">
        <v>3435</v>
      </c>
      <c r="W351" s="20">
        <v>1.1939553533690743</v>
      </c>
      <c r="X351" t="s">
        <v>642</v>
      </c>
    </row>
    <row r="352" spans="1:24" x14ac:dyDescent="0.25">
      <c r="A352">
        <v>346</v>
      </c>
      <c r="B352" t="s">
        <v>364</v>
      </c>
      <c r="C352" s="3">
        <v>1.6124591343787939E-4</v>
      </c>
      <c r="D352" s="2">
        <v>2559.41</v>
      </c>
      <c r="E352" s="20">
        <v>1.056249153980501</v>
      </c>
      <c r="F352" t="s">
        <v>610</v>
      </c>
      <c r="H352">
        <v>346</v>
      </c>
      <c r="I352" t="s">
        <v>292</v>
      </c>
      <c r="J352" s="3">
        <v>2.5468237018399847E-4</v>
      </c>
      <c r="K352" s="2">
        <v>4042.5</v>
      </c>
      <c r="L352" s="20">
        <v>0.91765590389276785</v>
      </c>
      <c r="M352" t="s">
        <v>642</v>
      </c>
      <c r="O352" s="19">
        <f t="shared" ca="1" si="11"/>
        <v>0.11601856547511769</v>
      </c>
      <c r="P352" s="19">
        <v>0.65913896180485587</v>
      </c>
      <c r="Q352">
        <f t="shared" si="12"/>
        <v>0</v>
      </c>
      <c r="R352">
        <v>0</v>
      </c>
      <c r="S352">
        <v>1</v>
      </c>
      <c r="T352" t="s">
        <v>118</v>
      </c>
      <c r="U352" s="3">
        <v>2.1622013468682318E-4</v>
      </c>
      <c r="V352" s="2">
        <v>3432</v>
      </c>
      <c r="W352" s="20">
        <v>1.9236837871907995</v>
      </c>
      <c r="X352" t="s">
        <v>642</v>
      </c>
    </row>
    <row r="353" spans="1:24" x14ac:dyDescent="0.25">
      <c r="A353">
        <v>347</v>
      </c>
      <c r="B353" t="s">
        <v>33</v>
      </c>
      <c r="C353" s="3">
        <v>1.6082632541427385E-4</v>
      </c>
      <c r="D353" s="2">
        <v>2552.75</v>
      </c>
      <c r="E353" s="20">
        <v>2.7850237672089975</v>
      </c>
      <c r="F353" t="s">
        <v>642</v>
      </c>
      <c r="H353">
        <v>347</v>
      </c>
      <c r="I353" t="s">
        <v>445</v>
      </c>
      <c r="J353" s="3">
        <v>7.7683005499487308E-5</v>
      </c>
      <c r="K353" s="2">
        <v>1233.04</v>
      </c>
      <c r="L353" s="20">
        <v>0.91717228518744143</v>
      </c>
      <c r="M353" t="s">
        <v>610</v>
      </c>
      <c r="O353" s="19">
        <f t="shared" ca="1" si="11"/>
        <v>2.9615273886382076E-2</v>
      </c>
      <c r="P353" s="19">
        <v>0.25733794806638233</v>
      </c>
      <c r="Q353">
        <f t="shared" si="12"/>
        <v>0</v>
      </c>
      <c r="R353">
        <v>0</v>
      </c>
      <c r="S353">
        <v>4</v>
      </c>
      <c r="T353" t="s">
        <v>324</v>
      </c>
      <c r="U353" s="3">
        <v>2.1449138162860454E-4</v>
      </c>
      <c r="V353" s="2">
        <v>3404.56</v>
      </c>
      <c r="W353" s="20">
        <v>0.51265950778025582</v>
      </c>
      <c r="X353" t="s">
        <v>610</v>
      </c>
    </row>
    <row r="354" spans="1:24" x14ac:dyDescent="0.25">
      <c r="A354">
        <v>348</v>
      </c>
      <c r="B354" t="s">
        <v>150</v>
      </c>
      <c r="C354" s="3">
        <v>1.6024419428242474E-4</v>
      </c>
      <c r="D354" s="2">
        <v>2543.5100000000002</v>
      </c>
      <c r="E354" s="20">
        <v>0.7788314236957955</v>
      </c>
      <c r="F354" t="s">
        <v>642</v>
      </c>
      <c r="H354">
        <v>348</v>
      </c>
      <c r="I354" t="s">
        <v>589</v>
      </c>
      <c r="J354" s="3">
        <v>3.0794988879638457E-5</v>
      </c>
      <c r="K354" s="2">
        <v>488.8</v>
      </c>
      <c r="L354" s="20">
        <v>0.91338364916201531</v>
      </c>
      <c r="M354" t="s">
        <v>643</v>
      </c>
      <c r="O354" s="19">
        <f t="shared" ca="1" si="11"/>
        <v>0.86526641572393592</v>
      </c>
      <c r="P354" s="19">
        <v>0.89518601155971878</v>
      </c>
      <c r="Q354">
        <f t="shared" si="12"/>
        <v>1</v>
      </c>
      <c r="R354">
        <v>0</v>
      </c>
      <c r="S354">
        <v>3</v>
      </c>
      <c r="T354" t="s">
        <v>536</v>
      </c>
      <c r="U354" s="3">
        <v>2.1410455423146669E-4</v>
      </c>
      <c r="V354" s="2">
        <v>3398.42</v>
      </c>
      <c r="W354" s="20">
        <v>0.69435332495499413</v>
      </c>
      <c r="X354" t="s">
        <v>643</v>
      </c>
    </row>
    <row r="355" spans="1:24" x14ac:dyDescent="0.25">
      <c r="A355">
        <v>349</v>
      </c>
      <c r="B355" t="s">
        <v>156</v>
      </c>
      <c r="C355" s="3">
        <v>1.5655988382890334E-4</v>
      </c>
      <c r="D355" s="2">
        <v>2485.0300000000002</v>
      </c>
      <c r="E355" s="20">
        <v>1.340011561167419</v>
      </c>
      <c r="F355" t="s">
        <v>610</v>
      </c>
      <c r="H355">
        <v>349</v>
      </c>
      <c r="I355" t="s">
        <v>362</v>
      </c>
      <c r="J355" s="3">
        <v>6.3316210769305737E-5</v>
      </c>
      <c r="K355" s="2">
        <v>1005</v>
      </c>
      <c r="L355" s="20">
        <v>0.9133391132704084</v>
      </c>
      <c r="M355" t="s">
        <v>642</v>
      </c>
      <c r="O355" s="19">
        <f t="shared" ca="1" si="11"/>
        <v>0.74593014959777348</v>
      </c>
      <c r="P355" s="19">
        <v>0.41054062528520674</v>
      </c>
      <c r="Q355">
        <f t="shared" si="12"/>
        <v>0</v>
      </c>
      <c r="R355">
        <v>0</v>
      </c>
      <c r="S355">
        <v>4</v>
      </c>
      <c r="T355" t="s">
        <v>368</v>
      </c>
      <c r="U355" s="3">
        <v>2.1118948848788881E-4</v>
      </c>
      <c r="V355" s="2">
        <v>3352.15</v>
      </c>
      <c r="W355" s="20">
        <v>0.37551143219835076</v>
      </c>
      <c r="X355" t="s">
        <v>642</v>
      </c>
    </row>
    <row r="356" spans="1:24" x14ac:dyDescent="0.25">
      <c r="A356">
        <v>350</v>
      </c>
      <c r="B356" t="s">
        <v>257</v>
      </c>
      <c r="C356" s="3">
        <v>1.5343754412171248E-4</v>
      </c>
      <c r="D356" s="2">
        <v>2435.4699999999998</v>
      </c>
      <c r="E356" s="20">
        <v>0.85572847968326937</v>
      </c>
      <c r="F356" t="s">
        <v>642</v>
      </c>
      <c r="H356">
        <v>350</v>
      </c>
      <c r="I356" t="s">
        <v>85</v>
      </c>
      <c r="J356" s="3">
        <v>6.6832497009770677E-3</v>
      </c>
      <c r="K356" s="2">
        <v>106081.3</v>
      </c>
      <c r="L356" s="20">
        <v>0.91269246794628578</v>
      </c>
      <c r="M356" t="s">
        <v>642</v>
      </c>
      <c r="O356" s="19">
        <f t="shared" ca="1" si="11"/>
        <v>0.8067225394809473</v>
      </c>
      <c r="P356" s="19">
        <v>0.21525262824278579</v>
      </c>
      <c r="Q356">
        <f t="shared" si="12"/>
        <v>0</v>
      </c>
      <c r="R356">
        <v>0</v>
      </c>
      <c r="S356">
        <v>2</v>
      </c>
      <c r="T356" t="s">
        <v>422</v>
      </c>
      <c r="U356" s="3">
        <v>2.1058152686209396E-4</v>
      </c>
      <c r="V356" s="2">
        <v>3342.5</v>
      </c>
      <c r="W356" s="20">
        <v>1.2565718614368715</v>
      </c>
      <c r="X356" t="s">
        <v>642</v>
      </c>
    </row>
    <row r="357" spans="1:24" x14ac:dyDescent="0.25">
      <c r="A357">
        <v>351</v>
      </c>
      <c r="B357" t="s">
        <v>353</v>
      </c>
      <c r="C357" s="3">
        <v>1.5218571018341785E-4</v>
      </c>
      <c r="D357" s="2">
        <v>2415.6</v>
      </c>
      <c r="E357" s="20">
        <v>0.96985562175791351</v>
      </c>
      <c r="F357" t="s">
        <v>642</v>
      </c>
      <c r="H357">
        <v>351</v>
      </c>
      <c r="I357" t="s">
        <v>263</v>
      </c>
      <c r="J357" s="3">
        <v>6.8678873317249323E-5</v>
      </c>
      <c r="K357" s="2">
        <v>1090.1199999999999</v>
      </c>
      <c r="L357" s="20">
        <v>0.91154397715537605</v>
      </c>
      <c r="M357" t="s">
        <v>642</v>
      </c>
      <c r="O357" s="19">
        <f t="shared" ca="1" si="11"/>
        <v>0.85097256133285604</v>
      </c>
      <c r="P357" s="19">
        <v>0.43997453968316502</v>
      </c>
      <c r="Q357">
        <f t="shared" si="12"/>
        <v>0</v>
      </c>
      <c r="R357">
        <v>0</v>
      </c>
      <c r="S357">
        <v>3</v>
      </c>
      <c r="T357" t="s">
        <v>248</v>
      </c>
      <c r="U357" s="3">
        <v>2.0741067622724905E-4</v>
      </c>
      <c r="V357" s="2">
        <v>3292.17</v>
      </c>
      <c r="W357" s="20">
        <v>1.0120800830034968</v>
      </c>
      <c r="X357" t="s">
        <v>642</v>
      </c>
    </row>
    <row r="358" spans="1:24" x14ac:dyDescent="0.25">
      <c r="A358">
        <v>352</v>
      </c>
      <c r="B358" t="s">
        <v>9</v>
      </c>
      <c r="C358" s="3">
        <v>1.51841723605507E-4</v>
      </c>
      <c r="D358" s="2">
        <v>2410.14</v>
      </c>
      <c r="E358" s="20">
        <v>0.52173190209587661</v>
      </c>
      <c r="F358" t="s">
        <v>642</v>
      </c>
      <c r="H358">
        <v>352</v>
      </c>
      <c r="I358" t="s">
        <v>290</v>
      </c>
      <c r="J358" s="3">
        <v>4.2832881075194996E-4</v>
      </c>
      <c r="K358" s="2">
        <v>6798.74</v>
      </c>
      <c r="L358" s="20">
        <v>0.90984373749569414</v>
      </c>
      <c r="M358" t="s">
        <v>610</v>
      </c>
      <c r="O358" s="19">
        <f t="shared" ca="1" si="11"/>
        <v>0.31407962584266669</v>
      </c>
      <c r="P358" s="19">
        <v>0.6246850301616288</v>
      </c>
      <c r="Q358">
        <f t="shared" si="12"/>
        <v>0</v>
      </c>
      <c r="R358">
        <v>0</v>
      </c>
      <c r="S358">
        <v>1</v>
      </c>
      <c r="T358" t="s">
        <v>27</v>
      </c>
      <c r="U358" s="3">
        <v>2.0691485674590135E-4</v>
      </c>
      <c r="V358" s="2">
        <v>3284.3</v>
      </c>
      <c r="W358" s="20">
        <v>2.045748576546925</v>
      </c>
      <c r="X358" t="s">
        <v>642</v>
      </c>
    </row>
    <row r="359" spans="1:24" x14ac:dyDescent="0.25">
      <c r="A359">
        <v>353</v>
      </c>
      <c r="B359" t="s">
        <v>302</v>
      </c>
      <c r="C359" s="3">
        <v>1.5153175767815874E-4</v>
      </c>
      <c r="D359" s="2">
        <v>2405.2199999999998</v>
      </c>
      <c r="E359" s="20">
        <v>5.3026301285301702</v>
      </c>
      <c r="F359" t="s">
        <v>642</v>
      </c>
      <c r="H359">
        <v>353</v>
      </c>
      <c r="I359" t="s">
        <v>287</v>
      </c>
      <c r="J359" s="3">
        <v>5.6701084271020065E-5</v>
      </c>
      <c r="K359" s="2">
        <v>900</v>
      </c>
      <c r="L359" s="20">
        <v>0.90808376164617421</v>
      </c>
      <c r="M359" t="s">
        <v>642</v>
      </c>
      <c r="O359" s="19">
        <f t="shared" ca="1" si="11"/>
        <v>0.97739075149438548</v>
      </c>
      <c r="P359" s="19">
        <v>0.60249340401368767</v>
      </c>
      <c r="Q359">
        <f t="shared" si="12"/>
        <v>0</v>
      </c>
      <c r="R359">
        <v>0</v>
      </c>
      <c r="S359">
        <v>1</v>
      </c>
      <c r="T359" t="s">
        <v>603</v>
      </c>
      <c r="U359" s="3">
        <v>2.0601393951803957E-4</v>
      </c>
      <c r="V359" s="2">
        <v>3270</v>
      </c>
      <c r="W359" s="20">
        <v>2.6999690370523273</v>
      </c>
      <c r="X359" t="s">
        <v>610</v>
      </c>
    </row>
    <row r="360" spans="1:24" x14ac:dyDescent="0.25">
      <c r="A360">
        <v>354</v>
      </c>
      <c r="B360" t="s">
        <v>124</v>
      </c>
      <c r="C360" s="3">
        <v>1.5145552622041663E-4</v>
      </c>
      <c r="D360" s="2">
        <v>2404.0100000000002</v>
      </c>
      <c r="E360" s="20">
        <v>5.4217881000816419</v>
      </c>
      <c r="F360" t="s">
        <v>642</v>
      </c>
      <c r="H360">
        <v>354</v>
      </c>
      <c r="I360" t="s">
        <v>114</v>
      </c>
      <c r="J360" s="3">
        <v>1.0660181850180246E-4</v>
      </c>
      <c r="K360" s="2">
        <v>1692.06</v>
      </c>
      <c r="L360" s="20">
        <v>0.90761776486131163</v>
      </c>
      <c r="M360" t="s">
        <v>642</v>
      </c>
      <c r="O360" s="19">
        <f t="shared" ca="1" si="11"/>
        <v>0.31718845083897651</v>
      </c>
      <c r="P360" s="19">
        <v>0.90415924086719934</v>
      </c>
      <c r="Q360">
        <f t="shared" si="12"/>
        <v>1</v>
      </c>
      <c r="R360">
        <v>0</v>
      </c>
      <c r="S360">
        <v>3</v>
      </c>
      <c r="T360" t="s">
        <v>30</v>
      </c>
      <c r="U360" s="3">
        <v>2.0236112966689096E-4</v>
      </c>
      <c r="V360" s="2">
        <v>3212.02</v>
      </c>
      <c r="W360" s="20">
        <v>0.92990386614099829</v>
      </c>
      <c r="X360" t="s">
        <v>642</v>
      </c>
    </row>
    <row r="361" spans="1:24" x14ac:dyDescent="0.25">
      <c r="A361">
        <v>355</v>
      </c>
      <c r="B361" t="s">
        <v>374</v>
      </c>
      <c r="C361" s="3">
        <v>1.497418934513369E-4</v>
      </c>
      <c r="D361" s="2">
        <v>2376.81</v>
      </c>
      <c r="E361" s="20">
        <v>1.0847911712756102</v>
      </c>
      <c r="F361" t="s">
        <v>642</v>
      </c>
      <c r="H361">
        <v>355</v>
      </c>
      <c r="I361" t="s">
        <v>420</v>
      </c>
      <c r="J361" s="3">
        <v>1.3409806430096246E-3</v>
      </c>
      <c r="K361" s="2">
        <v>21285</v>
      </c>
      <c r="L361" s="20">
        <v>0.90617551910957495</v>
      </c>
      <c r="M361" t="s">
        <v>643</v>
      </c>
      <c r="O361" s="19">
        <f t="shared" ca="1" si="11"/>
        <v>0.50941404476364605</v>
      </c>
      <c r="P361" s="19">
        <v>0.31895618154390049</v>
      </c>
      <c r="Q361">
        <f t="shared" si="12"/>
        <v>0</v>
      </c>
      <c r="R361">
        <v>0</v>
      </c>
      <c r="S361">
        <v>1</v>
      </c>
      <c r="T361" t="s">
        <v>598</v>
      </c>
      <c r="U361" s="3">
        <v>2.0124537833084678E-4</v>
      </c>
      <c r="V361" s="2">
        <v>3194.31</v>
      </c>
      <c r="W361" s="20">
        <v>3.6421319796954315</v>
      </c>
      <c r="X361" t="s">
        <v>642</v>
      </c>
    </row>
    <row r="362" spans="1:24" x14ac:dyDescent="0.25">
      <c r="A362">
        <v>356</v>
      </c>
      <c r="B362" t="s">
        <v>505</v>
      </c>
      <c r="C362" s="3">
        <v>1.4868284319956372E-4</v>
      </c>
      <c r="D362" s="2">
        <v>2360</v>
      </c>
      <c r="E362" s="20">
        <v>1.3120638152258335</v>
      </c>
      <c r="F362" t="s">
        <v>642</v>
      </c>
      <c r="H362">
        <v>356</v>
      </c>
      <c r="I362" t="s">
        <v>309</v>
      </c>
      <c r="J362" s="3">
        <v>7.6327219573362479E-5</v>
      </c>
      <c r="K362" s="2">
        <v>1211.52</v>
      </c>
      <c r="L362" s="20">
        <v>0.90508324910184201</v>
      </c>
      <c r="M362" t="s">
        <v>642</v>
      </c>
      <c r="O362" s="19">
        <f t="shared" ca="1" si="11"/>
        <v>0.11727069384531019</v>
      </c>
      <c r="P362" s="19">
        <v>0.397081797788991</v>
      </c>
      <c r="Q362">
        <f t="shared" si="12"/>
        <v>0</v>
      </c>
      <c r="R362">
        <v>0</v>
      </c>
      <c r="S362">
        <v>1</v>
      </c>
      <c r="T362" t="s">
        <v>460</v>
      </c>
      <c r="U362" s="3">
        <v>2.0116284675263007E-4</v>
      </c>
      <c r="V362" s="2">
        <v>3193</v>
      </c>
      <c r="W362" s="20">
        <v>3.6735943008090421</v>
      </c>
      <c r="X362" t="s">
        <v>642</v>
      </c>
    </row>
    <row r="363" spans="1:24" x14ac:dyDescent="0.25">
      <c r="A363">
        <v>357</v>
      </c>
      <c r="B363" t="s">
        <v>493</v>
      </c>
      <c r="C363" s="3">
        <v>1.4717081428566986E-4</v>
      </c>
      <c r="D363" s="2">
        <v>2336</v>
      </c>
      <c r="E363" s="20">
        <v>0.41737822865108576</v>
      </c>
      <c r="F363" t="s">
        <v>642</v>
      </c>
      <c r="H363">
        <v>357</v>
      </c>
      <c r="I363" t="s">
        <v>416</v>
      </c>
      <c r="J363" s="3">
        <v>2.4768293633676479E-4</v>
      </c>
      <c r="K363" s="2">
        <v>3931.4</v>
      </c>
      <c r="L363" s="20">
        <v>0.90304103905077093</v>
      </c>
      <c r="M363" t="s">
        <v>610</v>
      </c>
      <c r="O363" s="19">
        <f t="shared" ca="1" si="11"/>
        <v>2.8105725081307709E-2</v>
      </c>
      <c r="P363" s="19">
        <v>8.1544163941452807E-2</v>
      </c>
      <c r="Q363">
        <f t="shared" si="12"/>
        <v>0</v>
      </c>
      <c r="R363">
        <v>0</v>
      </c>
      <c r="S363">
        <v>3</v>
      </c>
      <c r="T363" t="s">
        <v>432</v>
      </c>
      <c r="U363" s="3">
        <v>1.9467372266383556E-4</v>
      </c>
      <c r="V363" s="2">
        <v>3090</v>
      </c>
      <c r="W363" s="20">
        <v>0.92790897963645191</v>
      </c>
      <c r="X363" t="s">
        <v>642</v>
      </c>
    </row>
    <row r="364" spans="1:24" x14ac:dyDescent="0.25">
      <c r="A364">
        <v>358</v>
      </c>
      <c r="B364" t="s">
        <v>245</v>
      </c>
      <c r="C364" s="3">
        <v>1.4390735187984891E-4</v>
      </c>
      <c r="D364" s="2">
        <v>2284.1999999999998</v>
      </c>
      <c r="E364" s="20">
        <v>0.52145422767839411</v>
      </c>
      <c r="F364" t="s">
        <v>610</v>
      </c>
      <c r="H364">
        <v>358</v>
      </c>
      <c r="I364" t="s">
        <v>7</v>
      </c>
      <c r="J364" s="3">
        <v>3.5167505593439118E-3</v>
      </c>
      <c r="K364" s="2">
        <v>55820.37</v>
      </c>
      <c r="L364" s="20">
        <v>0.89503423322907849</v>
      </c>
      <c r="M364" t="s">
        <v>642</v>
      </c>
      <c r="O364" s="19">
        <f t="shared" ca="1" si="11"/>
        <v>0.57412309674603124</v>
      </c>
      <c r="P364" s="19">
        <v>0.19440859444920366</v>
      </c>
      <c r="Q364">
        <f t="shared" si="12"/>
        <v>0</v>
      </c>
      <c r="R364">
        <v>0</v>
      </c>
      <c r="S364">
        <v>1</v>
      </c>
      <c r="T364" t="s">
        <v>19</v>
      </c>
      <c r="U364" s="3">
        <v>1.9326816578596172E-4</v>
      </c>
      <c r="V364" s="2">
        <v>3067.69</v>
      </c>
      <c r="W364" s="20">
        <v>3.307439688111852</v>
      </c>
      <c r="X364" t="s">
        <v>642</v>
      </c>
    </row>
    <row r="365" spans="1:24" x14ac:dyDescent="0.25">
      <c r="A365">
        <v>359</v>
      </c>
      <c r="B365" t="s">
        <v>237</v>
      </c>
      <c r="C365" s="3">
        <v>1.4283570138712667E-4</v>
      </c>
      <c r="D365" s="2">
        <v>2267.19</v>
      </c>
      <c r="E365" s="20">
        <v>0.74151927739491141</v>
      </c>
      <c r="F365" t="s">
        <v>642</v>
      </c>
      <c r="H365">
        <v>359</v>
      </c>
      <c r="I365" t="s">
        <v>424</v>
      </c>
      <c r="J365" s="3">
        <v>1.3022349020910942E-4</v>
      </c>
      <c r="K365" s="2">
        <v>2067</v>
      </c>
      <c r="L365" s="20">
        <v>0.89155468676539473</v>
      </c>
      <c r="M365" t="s">
        <v>642</v>
      </c>
      <c r="O365" s="19">
        <f t="shared" ca="1" si="11"/>
        <v>0.19753491828924119</v>
      </c>
      <c r="P365" s="19">
        <v>0.82674271064527094</v>
      </c>
      <c r="Q365">
        <f t="shared" si="12"/>
        <v>0</v>
      </c>
      <c r="R365">
        <v>0</v>
      </c>
      <c r="S365">
        <v>1</v>
      </c>
      <c r="T365" t="s">
        <v>303</v>
      </c>
      <c r="U365" s="3">
        <v>1.9303569134045053E-4</v>
      </c>
      <c r="V365" s="2">
        <v>3064</v>
      </c>
      <c r="W365" s="20">
        <v>2.1836301854090174</v>
      </c>
      <c r="X365" t="s">
        <v>643</v>
      </c>
    </row>
    <row r="366" spans="1:24" x14ac:dyDescent="0.25">
      <c r="A366">
        <v>360</v>
      </c>
      <c r="B366" t="s">
        <v>122</v>
      </c>
      <c r="C366" s="3">
        <v>1.4213071790602363E-4</v>
      </c>
      <c r="D366" s="2">
        <v>2256</v>
      </c>
      <c r="E366" s="20">
        <v>3.7886421345371004</v>
      </c>
      <c r="F366" t="s">
        <v>642</v>
      </c>
      <c r="H366">
        <v>360</v>
      </c>
      <c r="I366" t="s">
        <v>527</v>
      </c>
      <c r="J366" s="3">
        <v>3.3087791723944269E-4</v>
      </c>
      <c r="K366" s="2">
        <v>5251.93</v>
      </c>
      <c r="L366" s="20">
        <v>0.88755483495687726</v>
      </c>
      <c r="M366" t="s">
        <v>642</v>
      </c>
      <c r="O366" s="19">
        <f t="shared" ca="1" si="11"/>
        <v>0.85929570896470975</v>
      </c>
      <c r="P366" s="19">
        <v>0.35776385470122718</v>
      </c>
      <c r="Q366">
        <f t="shared" si="12"/>
        <v>0</v>
      </c>
      <c r="R366">
        <v>0</v>
      </c>
      <c r="S366">
        <v>4</v>
      </c>
      <c r="T366" t="s">
        <v>197</v>
      </c>
      <c r="U366" s="3">
        <v>1.9185252871532858E-4</v>
      </c>
      <c r="V366" s="2">
        <v>3045.22</v>
      </c>
      <c r="W366" s="20">
        <v>0.55600379552442891</v>
      </c>
      <c r="X366" t="s">
        <v>610</v>
      </c>
    </row>
    <row r="367" spans="1:24" x14ac:dyDescent="0.25">
      <c r="A367">
        <v>361</v>
      </c>
      <c r="B367" t="s">
        <v>326</v>
      </c>
      <c r="C367" s="3">
        <v>1.4175271067755015E-4</v>
      </c>
      <c r="D367" s="2">
        <v>2250</v>
      </c>
      <c r="E367" s="20">
        <v>0.97140989568784675</v>
      </c>
      <c r="F367" t="s">
        <v>642</v>
      </c>
      <c r="H367">
        <v>361</v>
      </c>
      <c r="I367" t="s">
        <v>171</v>
      </c>
      <c r="J367" s="3">
        <v>7.4987183948424044E-5</v>
      </c>
      <c r="K367" s="2">
        <v>1190.25</v>
      </c>
      <c r="L367" s="20">
        <v>0.88729474436742095</v>
      </c>
      <c r="M367" t="s">
        <v>642</v>
      </c>
      <c r="O367" s="19">
        <f t="shared" ca="1" si="11"/>
        <v>0.24856782271806743</v>
      </c>
      <c r="P367" s="19">
        <v>0.23848454322191781</v>
      </c>
      <c r="Q367">
        <f t="shared" si="12"/>
        <v>0</v>
      </c>
      <c r="R367">
        <v>0</v>
      </c>
      <c r="S367">
        <v>1</v>
      </c>
      <c r="T367" t="s">
        <v>529</v>
      </c>
      <c r="U367" s="3">
        <v>1.9150224201694316E-4</v>
      </c>
      <c r="V367" s="2">
        <v>3039.66</v>
      </c>
      <c r="W367" s="20">
        <v>1.931878415326594</v>
      </c>
      <c r="X367" t="s">
        <v>642</v>
      </c>
    </row>
    <row r="368" spans="1:24" x14ac:dyDescent="0.25">
      <c r="A368">
        <v>362</v>
      </c>
      <c r="B368" t="s">
        <v>408</v>
      </c>
      <c r="C368" s="3">
        <v>1.4145660501524597E-4</v>
      </c>
      <c r="D368" s="2">
        <v>2245.3000000000002</v>
      </c>
      <c r="E368" s="20">
        <v>2.7114104333691991</v>
      </c>
      <c r="F368" t="s">
        <v>642</v>
      </c>
      <c r="H368">
        <v>362</v>
      </c>
      <c r="I368" t="s">
        <v>221</v>
      </c>
      <c r="J368" s="3">
        <v>1.7972422979096213E-3</v>
      </c>
      <c r="K368" s="2">
        <v>28527.11</v>
      </c>
      <c r="L368" s="20">
        <v>0.88458442615229183</v>
      </c>
      <c r="M368" t="s">
        <v>610</v>
      </c>
      <c r="O368" s="19">
        <f t="shared" ca="1" si="11"/>
        <v>0.47717504536317612</v>
      </c>
      <c r="P368" s="19">
        <v>0.53762368743490219</v>
      </c>
      <c r="Q368">
        <f t="shared" si="12"/>
        <v>0</v>
      </c>
      <c r="R368">
        <v>0</v>
      </c>
      <c r="S368">
        <v>1</v>
      </c>
      <c r="T368" t="s">
        <v>400</v>
      </c>
      <c r="U368" s="3">
        <v>1.9091255074052459E-4</v>
      </c>
      <c r="V368" s="2">
        <v>3030.3</v>
      </c>
      <c r="W368" s="20">
        <v>2.2359233781383758</v>
      </c>
      <c r="X368" t="s">
        <v>643</v>
      </c>
    </row>
    <row r="369" spans="1:24" x14ac:dyDescent="0.25">
      <c r="A369">
        <v>363</v>
      </c>
      <c r="B369" t="s">
        <v>315</v>
      </c>
      <c r="C369" s="3">
        <v>1.4061868899212978E-4</v>
      </c>
      <c r="D369" s="2">
        <v>2232</v>
      </c>
      <c r="E369" s="20">
        <v>1.1839485852291805</v>
      </c>
      <c r="F369" t="s">
        <v>642</v>
      </c>
      <c r="H369">
        <v>363</v>
      </c>
      <c r="I369" t="s">
        <v>469</v>
      </c>
      <c r="J369" s="3">
        <v>1.1529220468440746E-4</v>
      </c>
      <c r="K369" s="2">
        <v>1830</v>
      </c>
      <c r="L369" s="20">
        <v>0.88294426691742922</v>
      </c>
      <c r="M369" t="s">
        <v>642</v>
      </c>
      <c r="O369" s="19">
        <f t="shared" ca="1" si="11"/>
        <v>0.62545522283973931</v>
      </c>
      <c r="P369" s="19">
        <v>0.69689760523883826</v>
      </c>
      <c r="Q369">
        <f t="shared" si="12"/>
        <v>0</v>
      </c>
      <c r="R369">
        <v>0</v>
      </c>
      <c r="S369">
        <v>4</v>
      </c>
      <c r="T369" t="s">
        <v>184</v>
      </c>
      <c r="U369" s="3">
        <v>1.8852921516499934E-4</v>
      </c>
      <c r="V369" s="2">
        <v>2992.47</v>
      </c>
      <c r="W369" s="20">
        <v>0.56597885440192219</v>
      </c>
      <c r="X369" t="s">
        <v>610</v>
      </c>
    </row>
    <row r="370" spans="1:24" x14ac:dyDescent="0.25">
      <c r="A370">
        <v>364</v>
      </c>
      <c r="B370" t="s">
        <v>479</v>
      </c>
      <c r="C370" s="3">
        <v>1.401795705950531E-4</v>
      </c>
      <c r="D370" s="2">
        <v>2225.0300000000002</v>
      </c>
      <c r="E370" s="20">
        <v>1.6792704592761649</v>
      </c>
      <c r="F370" t="s">
        <v>642</v>
      </c>
      <c r="H370">
        <v>364</v>
      </c>
      <c r="I370" t="s">
        <v>576</v>
      </c>
      <c r="J370" s="3">
        <v>2.6618009005006642E-5</v>
      </c>
      <c r="K370" s="2">
        <v>422.5</v>
      </c>
      <c r="L370" s="20">
        <v>0.88241068333047901</v>
      </c>
      <c r="M370" t="s">
        <v>642</v>
      </c>
      <c r="O370" s="19">
        <f t="shared" ca="1" si="11"/>
        <v>1.6122999349693523E-2</v>
      </c>
      <c r="P370" s="19">
        <v>0.43951375683746408</v>
      </c>
      <c r="Q370">
        <f t="shared" si="12"/>
        <v>0</v>
      </c>
      <c r="R370">
        <v>0</v>
      </c>
      <c r="S370">
        <v>1</v>
      </c>
      <c r="T370" t="s">
        <v>206</v>
      </c>
      <c r="U370" s="3">
        <v>1.8824759977978663E-4</v>
      </c>
      <c r="V370" s="2">
        <v>2988</v>
      </c>
      <c r="W370" s="20">
        <v>3.5969837341217485</v>
      </c>
      <c r="X370" t="s">
        <v>643</v>
      </c>
    </row>
    <row r="371" spans="1:24" x14ac:dyDescent="0.25">
      <c r="A371">
        <v>365</v>
      </c>
      <c r="B371" t="s">
        <v>600</v>
      </c>
      <c r="C371" s="3">
        <v>1.3981101354729146E-4</v>
      </c>
      <c r="D371" s="2">
        <v>2219.1799999999998</v>
      </c>
      <c r="E371" s="20">
        <v>1.7474174729148637</v>
      </c>
      <c r="F371" t="s">
        <v>642</v>
      </c>
      <c r="H371">
        <v>365</v>
      </c>
      <c r="I371" t="s">
        <v>260</v>
      </c>
      <c r="J371" s="3">
        <v>5.4477141743501173E-5</v>
      </c>
      <c r="K371" s="2">
        <v>864.7</v>
      </c>
      <c r="L371" s="20">
        <v>0.87819611794050978</v>
      </c>
      <c r="M371" t="s">
        <v>643</v>
      </c>
      <c r="O371" s="19">
        <f t="shared" ca="1" si="11"/>
        <v>0.27657296019078503</v>
      </c>
      <c r="P371" s="19">
        <v>0.68938706779248571</v>
      </c>
      <c r="Q371">
        <f t="shared" si="12"/>
        <v>0</v>
      </c>
      <c r="R371">
        <v>0</v>
      </c>
      <c r="S371">
        <v>4</v>
      </c>
      <c r="T371" t="s">
        <v>342</v>
      </c>
      <c r="U371" s="3">
        <v>1.8787526265974026E-4</v>
      </c>
      <c r="V371" s="2">
        <v>2982.09</v>
      </c>
      <c r="W371" s="20">
        <v>0.6681293972095349</v>
      </c>
      <c r="X371" t="s">
        <v>610</v>
      </c>
    </row>
    <row r="372" spans="1:24" x14ac:dyDescent="0.25">
      <c r="A372">
        <v>366</v>
      </c>
      <c r="B372" t="s">
        <v>470</v>
      </c>
      <c r="C372" s="3">
        <v>1.3977195280034919E-4</v>
      </c>
      <c r="D372" s="2">
        <v>2218.56</v>
      </c>
      <c r="E372" s="20">
        <v>0.6589607325270973</v>
      </c>
      <c r="F372" t="s">
        <v>610</v>
      </c>
      <c r="H372">
        <v>366</v>
      </c>
      <c r="I372" t="s">
        <v>143</v>
      </c>
      <c r="J372" s="3">
        <v>3.4340066670672123E-5</v>
      </c>
      <c r="K372" s="2">
        <v>545.07000000000005</v>
      </c>
      <c r="L372" s="20">
        <v>0.87268867267490358</v>
      </c>
      <c r="M372" t="s">
        <v>642</v>
      </c>
      <c r="O372" s="19">
        <f t="shared" ca="1" si="11"/>
        <v>0.2984115599603917</v>
      </c>
      <c r="P372" s="19">
        <v>6.6477755225700652E-2</v>
      </c>
      <c r="Q372">
        <f t="shared" si="12"/>
        <v>0</v>
      </c>
      <c r="R372">
        <v>0</v>
      </c>
      <c r="S372">
        <v>2</v>
      </c>
      <c r="T372" t="s">
        <v>35</v>
      </c>
      <c r="U372" s="3">
        <v>1.8783431187665564E-4</v>
      </c>
      <c r="V372" s="2">
        <v>2981.44</v>
      </c>
      <c r="W372" s="20">
        <v>1.5111101650115839</v>
      </c>
      <c r="X372" t="s">
        <v>642</v>
      </c>
    </row>
    <row r="373" spans="1:24" x14ac:dyDescent="0.25">
      <c r="A373">
        <v>367</v>
      </c>
      <c r="B373" t="s">
        <v>349</v>
      </c>
      <c r="C373" s="3">
        <v>1.3960499960777341E-4</v>
      </c>
      <c r="D373" s="2">
        <v>2215.91</v>
      </c>
      <c r="E373" s="20">
        <v>0.45177954546195925</v>
      </c>
      <c r="F373" t="s">
        <v>610</v>
      </c>
      <c r="H373">
        <v>367</v>
      </c>
      <c r="I373" t="s">
        <v>34</v>
      </c>
      <c r="J373" s="3">
        <v>1.3263265627858029E-4</v>
      </c>
      <c r="K373" s="2">
        <v>2105.2399999999998</v>
      </c>
      <c r="L373" s="20">
        <v>0.87241160535686679</v>
      </c>
      <c r="M373" t="s">
        <v>642</v>
      </c>
      <c r="O373" s="19">
        <f t="shared" ca="1" si="11"/>
        <v>0.48666622909668733</v>
      </c>
      <c r="P373" s="19">
        <v>0.25822300107277352</v>
      </c>
      <c r="Q373">
        <f t="shared" si="12"/>
        <v>0</v>
      </c>
      <c r="R373">
        <v>0</v>
      </c>
      <c r="S373">
        <v>1</v>
      </c>
      <c r="T373" t="s">
        <v>22</v>
      </c>
      <c r="U373" s="3">
        <v>1.8613705942080975E-4</v>
      </c>
      <c r="V373" s="2">
        <v>2954.5</v>
      </c>
      <c r="W373" s="20">
        <v>2.8231474199901196</v>
      </c>
      <c r="X373" t="s">
        <v>642</v>
      </c>
    </row>
    <row r="374" spans="1:24" x14ac:dyDescent="0.25">
      <c r="A374">
        <v>368</v>
      </c>
      <c r="B374" t="s">
        <v>525</v>
      </c>
      <c r="C374" s="3">
        <v>1.3921817221063557E-4</v>
      </c>
      <c r="D374" s="2">
        <v>2209.77</v>
      </c>
      <c r="E374" s="20">
        <v>0.68521402298465639</v>
      </c>
      <c r="F374" t="s">
        <v>642</v>
      </c>
      <c r="H374">
        <v>368</v>
      </c>
      <c r="I374" t="s">
        <v>296</v>
      </c>
      <c r="J374" s="3">
        <v>3.3889608056741238E-4</v>
      </c>
      <c r="K374" s="2">
        <v>5379.2</v>
      </c>
      <c r="L374" s="20">
        <v>0.87221807397606554</v>
      </c>
      <c r="M374" t="s">
        <v>610</v>
      </c>
      <c r="O374" s="19">
        <f t="shared" ca="1" si="11"/>
        <v>0.71660151661747018</v>
      </c>
      <c r="P374" s="19">
        <v>0.37425981355004934</v>
      </c>
      <c r="Q374">
        <f t="shared" si="12"/>
        <v>0</v>
      </c>
      <c r="R374">
        <v>0</v>
      </c>
      <c r="S374">
        <v>4</v>
      </c>
      <c r="T374" t="s">
        <v>16</v>
      </c>
      <c r="U374" s="3">
        <v>1.8354140978529197E-4</v>
      </c>
      <c r="V374" s="2">
        <v>2913.3</v>
      </c>
      <c r="W374" s="20">
        <v>0.60748144901413803</v>
      </c>
      <c r="X374" t="s">
        <v>642</v>
      </c>
    </row>
    <row r="375" spans="1:24" x14ac:dyDescent="0.25">
      <c r="A375">
        <v>369</v>
      </c>
      <c r="B375" t="s">
        <v>386</v>
      </c>
      <c r="C375" s="3">
        <v>1.3912052034327992E-4</v>
      </c>
      <c r="D375" s="2">
        <v>2208.2199999999998</v>
      </c>
      <c r="E375" s="20">
        <v>0.47653215829218221</v>
      </c>
      <c r="F375" t="s">
        <v>610</v>
      </c>
      <c r="H375">
        <v>369</v>
      </c>
      <c r="I375" t="s">
        <v>246</v>
      </c>
      <c r="J375" s="3">
        <v>4.0491000292392377E-4</v>
      </c>
      <c r="K375" s="2">
        <v>6427.02</v>
      </c>
      <c r="L375" s="20">
        <v>0.86736660383103048</v>
      </c>
      <c r="M375" t="s">
        <v>610</v>
      </c>
      <c r="O375" s="19">
        <f t="shared" ca="1" si="11"/>
        <v>0.67240497837055424</v>
      </c>
      <c r="P375" s="19">
        <v>0.94100036367089268</v>
      </c>
      <c r="Q375">
        <f t="shared" si="12"/>
        <v>1</v>
      </c>
      <c r="R375">
        <v>0</v>
      </c>
      <c r="S375">
        <v>2</v>
      </c>
      <c r="T375" t="s">
        <v>558</v>
      </c>
      <c r="U375" s="3">
        <v>1.776369368765364E-4</v>
      </c>
      <c r="V375" s="2">
        <v>2819.58</v>
      </c>
      <c r="W375" s="20">
        <v>1.1267138491760778</v>
      </c>
      <c r="X375" t="s">
        <v>642</v>
      </c>
    </row>
    <row r="376" spans="1:24" x14ac:dyDescent="0.25">
      <c r="A376">
        <v>370</v>
      </c>
      <c r="B376" t="s">
        <v>204</v>
      </c>
      <c r="C376" s="3">
        <v>1.3605551173240756E-4</v>
      </c>
      <c r="D376" s="2">
        <v>2159.5700000000002</v>
      </c>
      <c r="E376" s="20">
        <v>0.44982335710442706</v>
      </c>
      <c r="F376" t="s">
        <v>610</v>
      </c>
      <c r="H376">
        <v>370</v>
      </c>
      <c r="I376" t="s">
        <v>121</v>
      </c>
      <c r="J376" s="3">
        <v>2.4083470538092044E-5</v>
      </c>
      <c r="K376" s="2">
        <v>382.27</v>
      </c>
      <c r="L376" s="20">
        <v>0.86508150236824177</v>
      </c>
      <c r="M376" t="s">
        <v>642</v>
      </c>
      <c r="O376" s="19">
        <f t="shared" ca="1" si="11"/>
        <v>0.34760788204772441</v>
      </c>
      <c r="P376" s="19">
        <v>0.26952679178220096</v>
      </c>
      <c r="Q376">
        <f t="shared" si="12"/>
        <v>0</v>
      </c>
      <c r="R376">
        <v>0</v>
      </c>
      <c r="S376">
        <v>3</v>
      </c>
      <c r="T376" t="s">
        <v>189</v>
      </c>
      <c r="U376" s="3">
        <v>1.7199580900361736E-4</v>
      </c>
      <c r="V376" s="2">
        <v>2730.04</v>
      </c>
      <c r="W376" s="20">
        <v>0.75108169310591388</v>
      </c>
      <c r="X376" t="s">
        <v>642</v>
      </c>
    </row>
    <row r="377" spans="1:24" x14ac:dyDescent="0.25">
      <c r="A377">
        <v>371</v>
      </c>
      <c r="B377" t="s">
        <v>155</v>
      </c>
      <c r="C377" s="3">
        <v>1.3450757213180872E-4</v>
      </c>
      <c r="D377" s="2">
        <v>2135</v>
      </c>
      <c r="E377" s="20">
        <v>0.70298827639457562</v>
      </c>
      <c r="F377" t="s">
        <v>642</v>
      </c>
      <c r="H377">
        <v>371</v>
      </c>
      <c r="I377" t="s">
        <v>502</v>
      </c>
      <c r="J377" s="3">
        <v>4.2142765878411937E-5</v>
      </c>
      <c r="K377" s="2">
        <v>668.92</v>
      </c>
      <c r="L377" s="20">
        <v>0.8623003355510036</v>
      </c>
      <c r="M377" t="s">
        <v>642</v>
      </c>
      <c r="O377" s="19">
        <f t="shared" ca="1" si="11"/>
        <v>0.58624658737303581</v>
      </c>
      <c r="P377" s="19">
        <v>0.5338057278128312</v>
      </c>
      <c r="Q377">
        <f t="shared" si="12"/>
        <v>0</v>
      </c>
      <c r="R377">
        <v>0</v>
      </c>
      <c r="S377">
        <v>2</v>
      </c>
      <c r="T377" t="s">
        <v>510</v>
      </c>
      <c r="U377" s="3">
        <v>1.7156299072701523E-4</v>
      </c>
      <c r="V377" s="2">
        <v>2723.17</v>
      </c>
      <c r="W377" s="20">
        <v>1.0558527931437052</v>
      </c>
      <c r="X377" t="s">
        <v>642</v>
      </c>
    </row>
    <row r="378" spans="1:24" x14ac:dyDescent="0.25">
      <c r="A378">
        <v>372</v>
      </c>
      <c r="B378" t="s">
        <v>294</v>
      </c>
      <c r="C378" s="3">
        <v>1.3362618527741808E-4</v>
      </c>
      <c r="D378" s="2">
        <v>2121.0100000000002</v>
      </c>
      <c r="E378" s="20">
        <v>0.78539403562509813</v>
      </c>
      <c r="F378" t="s">
        <v>643</v>
      </c>
      <c r="H378">
        <v>372</v>
      </c>
      <c r="I378" t="s">
        <v>72</v>
      </c>
      <c r="J378" s="3">
        <v>4.788087780591632E-3</v>
      </c>
      <c r="K378" s="2">
        <v>75999.94</v>
      </c>
      <c r="L378" s="20">
        <v>0.85791380618975821</v>
      </c>
      <c r="M378" t="s">
        <v>642</v>
      </c>
      <c r="O378" s="19">
        <f t="shared" ca="1" si="11"/>
        <v>0.93442496834532107</v>
      </c>
      <c r="P378" s="19">
        <v>0.23099253084768223</v>
      </c>
      <c r="Q378">
        <f t="shared" si="12"/>
        <v>0</v>
      </c>
      <c r="R378">
        <v>0</v>
      </c>
      <c r="S378">
        <v>4</v>
      </c>
      <c r="T378" t="s">
        <v>166</v>
      </c>
      <c r="U378" s="3">
        <v>1.6921241577795774E-4</v>
      </c>
      <c r="V378" s="2">
        <v>2685.86</v>
      </c>
      <c r="W378" s="20">
        <v>0.59873127446126428</v>
      </c>
      <c r="X378" t="s">
        <v>642</v>
      </c>
    </row>
    <row r="379" spans="1:24" x14ac:dyDescent="0.25">
      <c r="A379">
        <v>373</v>
      </c>
      <c r="B379" t="s">
        <v>18</v>
      </c>
      <c r="C379" s="3">
        <v>1.3349829283178455E-4</v>
      </c>
      <c r="D379" s="2">
        <v>2118.98</v>
      </c>
      <c r="E379" s="20">
        <v>1.1124819659668657</v>
      </c>
      <c r="F379" t="s">
        <v>642</v>
      </c>
      <c r="H379">
        <v>373</v>
      </c>
      <c r="I379" t="s">
        <v>257</v>
      </c>
      <c r="J379" s="3">
        <v>1.5343754412171248E-4</v>
      </c>
      <c r="K379" s="2">
        <v>2435.4699999999998</v>
      </c>
      <c r="L379" s="20">
        <v>0.85572847968326937</v>
      </c>
      <c r="M379" t="s">
        <v>642</v>
      </c>
      <c r="O379" s="19">
        <f t="shared" ca="1" si="11"/>
        <v>0.45701113572285279</v>
      </c>
      <c r="P379" s="19">
        <v>0.89428176487902566</v>
      </c>
      <c r="Q379">
        <f t="shared" si="12"/>
        <v>1</v>
      </c>
      <c r="R379">
        <v>0</v>
      </c>
      <c r="S379">
        <v>4</v>
      </c>
      <c r="T379" t="s">
        <v>397</v>
      </c>
      <c r="U379" s="3">
        <v>1.6823778714054362E-4</v>
      </c>
      <c r="V379" s="2">
        <v>2670.39</v>
      </c>
      <c r="W379" s="20">
        <v>0.5317984989142539</v>
      </c>
      <c r="X379" t="s">
        <v>610</v>
      </c>
    </row>
    <row r="380" spans="1:24" x14ac:dyDescent="0.25">
      <c r="A380">
        <v>374</v>
      </c>
      <c r="B380" t="s">
        <v>94</v>
      </c>
      <c r="C380" s="3">
        <v>1.331669064948228E-4</v>
      </c>
      <c r="D380" s="2">
        <v>2113.7199999999998</v>
      </c>
      <c r="E380" s="20">
        <v>1.3229544221259326</v>
      </c>
      <c r="F380" t="s">
        <v>643</v>
      </c>
      <c r="H380">
        <v>374</v>
      </c>
      <c r="I380" t="s">
        <v>131</v>
      </c>
      <c r="J380" s="3">
        <v>7.3081397504870302E-5</v>
      </c>
      <c r="K380" s="2">
        <v>1160</v>
      </c>
      <c r="L380" s="20">
        <v>0.85351290460006668</v>
      </c>
      <c r="M380" t="s">
        <v>610</v>
      </c>
      <c r="O380" s="19">
        <f t="shared" ca="1" si="11"/>
        <v>0.11876588432537671</v>
      </c>
      <c r="P380" s="19">
        <v>0.28616199450026392</v>
      </c>
      <c r="Q380">
        <f t="shared" si="12"/>
        <v>0</v>
      </c>
      <c r="R380">
        <v>0</v>
      </c>
      <c r="S380">
        <v>2</v>
      </c>
      <c r="T380" t="s">
        <v>453</v>
      </c>
      <c r="U380" s="3">
        <v>1.6802421305645612E-4</v>
      </c>
      <c r="V380" s="2">
        <v>2667</v>
      </c>
      <c r="W380" s="20">
        <v>1.8100745205033189</v>
      </c>
      <c r="X380" t="s">
        <v>610</v>
      </c>
    </row>
    <row r="381" spans="1:24" x14ac:dyDescent="0.25">
      <c r="A381">
        <v>375</v>
      </c>
      <c r="B381" t="s">
        <v>405</v>
      </c>
      <c r="C381" s="3">
        <v>1.3305854442266044E-4</v>
      </c>
      <c r="D381" s="2">
        <v>2112</v>
      </c>
      <c r="E381" s="20">
        <v>1.520827122569161</v>
      </c>
      <c r="F381" t="s">
        <v>642</v>
      </c>
      <c r="H381">
        <v>375</v>
      </c>
      <c r="I381" t="s">
        <v>104</v>
      </c>
      <c r="J381" s="3">
        <v>1.1189013962814626E-4</v>
      </c>
      <c r="K381" s="2">
        <v>1776</v>
      </c>
      <c r="L381" s="20">
        <v>0.85346332630603672</v>
      </c>
      <c r="M381" t="s">
        <v>642</v>
      </c>
      <c r="O381" s="19">
        <f t="shared" ca="1" si="11"/>
        <v>0.74382088139225055</v>
      </c>
      <c r="P381" s="19">
        <v>0.16694135498986395</v>
      </c>
      <c r="Q381">
        <f t="shared" si="12"/>
        <v>0</v>
      </c>
      <c r="R381">
        <v>0</v>
      </c>
      <c r="S381">
        <v>2</v>
      </c>
      <c r="T381" t="s">
        <v>548</v>
      </c>
      <c r="U381" s="3">
        <v>1.6758320462323709E-4</v>
      </c>
      <c r="V381" s="2">
        <v>2660</v>
      </c>
      <c r="W381" s="20">
        <v>1.3206694701930859</v>
      </c>
      <c r="X381" t="s">
        <v>642</v>
      </c>
    </row>
    <row r="382" spans="1:24" x14ac:dyDescent="0.25">
      <c r="A382">
        <v>376</v>
      </c>
      <c r="B382" t="s">
        <v>34</v>
      </c>
      <c r="C382" s="3">
        <v>1.3263265627858029E-4</v>
      </c>
      <c r="D382" s="2">
        <v>2105.2399999999998</v>
      </c>
      <c r="E382" s="20">
        <v>0.87241160535686679</v>
      </c>
      <c r="F382" t="s">
        <v>642</v>
      </c>
      <c r="H382">
        <v>376</v>
      </c>
      <c r="I382" t="s">
        <v>308</v>
      </c>
      <c r="J382" s="3">
        <v>2.1821538284111564E-4</v>
      </c>
      <c r="K382" s="2">
        <v>3463.67</v>
      </c>
      <c r="L382" s="20">
        <v>0.84690097380885254</v>
      </c>
      <c r="M382" t="s">
        <v>642</v>
      </c>
      <c r="O382" s="19">
        <f t="shared" ca="1" si="11"/>
        <v>0.34260724551713706</v>
      </c>
      <c r="P382" s="19">
        <v>2.5821374730768953E-3</v>
      </c>
      <c r="Q382">
        <f t="shared" si="12"/>
        <v>0</v>
      </c>
      <c r="R382">
        <v>0</v>
      </c>
      <c r="S382">
        <v>2</v>
      </c>
      <c r="T382" t="s">
        <v>268</v>
      </c>
      <c r="U382" s="3">
        <v>1.6637673155235925E-4</v>
      </c>
      <c r="V382" s="2">
        <v>2640.85</v>
      </c>
      <c r="W382" s="20">
        <v>1.354271633807945</v>
      </c>
      <c r="X382" t="s">
        <v>610</v>
      </c>
    </row>
    <row r="383" spans="1:24" x14ac:dyDescent="0.25">
      <c r="A383">
        <v>377</v>
      </c>
      <c r="B383" t="s">
        <v>256</v>
      </c>
      <c r="C383" s="3">
        <v>1.3220991819473749E-4</v>
      </c>
      <c r="D383" s="2">
        <v>2098.5300000000002</v>
      </c>
      <c r="E383" s="20">
        <v>1.3651088753901417</v>
      </c>
      <c r="F383" t="s">
        <v>642</v>
      </c>
      <c r="H383">
        <v>377</v>
      </c>
      <c r="I383" t="s">
        <v>281</v>
      </c>
      <c r="J383" s="3">
        <v>1.6581917089036091E-4</v>
      </c>
      <c r="K383" s="2">
        <v>2632</v>
      </c>
      <c r="L383" s="20">
        <v>0.84532998541548832</v>
      </c>
      <c r="M383" t="s">
        <v>642</v>
      </c>
      <c r="O383" s="19">
        <f t="shared" ca="1" si="11"/>
        <v>0.51879604168372473</v>
      </c>
      <c r="P383" s="19">
        <v>0.90430196640094629</v>
      </c>
      <c r="Q383">
        <f t="shared" si="12"/>
        <v>1</v>
      </c>
      <c r="R383">
        <v>0</v>
      </c>
      <c r="S383">
        <v>4</v>
      </c>
      <c r="T383" t="s">
        <v>323</v>
      </c>
      <c r="U383" s="3">
        <v>1.6320462089341943E-4</v>
      </c>
      <c r="V383" s="2">
        <v>2590.5</v>
      </c>
      <c r="W383" s="20">
        <v>0.64716276399581596</v>
      </c>
      <c r="X383" t="s">
        <v>610</v>
      </c>
    </row>
    <row r="384" spans="1:24" x14ac:dyDescent="0.25">
      <c r="A384">
        <v>378</v>
      </c>
      <c r="B384" t="s">
        <v>137</v>
      </c>
      <c r="C384" s="3">
        <v>1.3121008907542516E-4</v>
      </c>
      <c r="D384" s="2">
        <v>2082.66</v>
      </c>
      <c r="E384" s="20">
        <v>0.51118858599286421</v>
      </c>
      <c r="F384" t="s">
        <v>610</v>
      </c>
      <c r="H384">
        <v>378</v>
      </c>
      <c r="I384" t="s">
        <v>243</v>
      </c>
      <c r="J384" s="3">
        <v>5.85911204133874E-5</v>
      </c>
      <c r="K384" s="2">
        <v>930</v>
      </c>
      <c r="L384" s="20">
        <v>0.84244700963016572</v>
      </c>
      <c r="M384" t="s">
        <v>642</v>
      </c>
      <c r="O384" s="19">
        <f t="shared" ca="1" si="11"/>
        <v>0.38538671610887754</v>
      </c>
      <c r="P384" s="19">
        <v>0.89925166540918799</v>
      </c>
      <c r="Q384">
        <f t="shared" si="12"/>
        <v>1</v>
      </c>
      <c r="R384">
        <v>0</v>
      </c>
      <c r="S384">
        <v>3</v>
      </c>
      <c r="T384" t="s">
        <v>530</v>
      </c>
      <c r="U384" s="3">
        <v>1.6301309723099286E-4</v>
      </c>
      <c r="V384" s="2">
        <v>2587.46</v>
      </c>
      <c r="W384" s="20">
        <v>0.79257470840457678</v>
      </c>
      <c r="X384" t="s">
        <v>642</v>
      </c>
    </row>
    <row r="385" spans="1:24" x14ac:dyDescent="0.25">
      <c r="A385">
        <v>379</v>
      </c>
      <c r="B385" t="s">
        <v>258</v>
      </c>
      <c r="C385" s="3">
        <v>1.3105321607560869E-4</v>
      </c>
      <c r="D385" s="2">
        <v>2080.17</v>
      </c>
      <c r="E385" s="20">
        <v>1.0450285073540382</v>
      </c>
      <c r="F385" t="s">
        <v>642</v>
      </c>
      <c r="H385">
        <v>379</v>
      </c>
      <c r="I385" t="s">
        <v>543</v>
      </c>
      <c r="J385" s="3">
        <v>9.4275002781282706E-5</v>
      </c>
      <c r="K385" s="2">
        <v>1496.4</v>
      </c>
      <c r="L385" s="20">
        <v>0.83949179442212574</v>
      </c>
      <c r="M385" t="s">
        <v>610</v>
      </c>
      <c r="O385" s="19">
        <f t="shared" ca="1" si="11"/>
        <v>9.8784324705690651E-2</v>
      </c>
      <c r="P385" s="19">
        <v>0.42009745474910665</v>
      </c>
      <c r="Q385">
        <f t="shared" si="12"/>
        <v>0</v>
      </c>
      <c r="R385">
        <v>0</v>
      </c>
      <c r="S385">
        <v>2</v>
      </c>
      <c r="T385" t="s">
        <v>364</v>
      </c>
      <c r="U385" s="3">
        <v>1.6124591343787939E-4</v>
      </c>
      <c r="V385" s="2">
        <v>2559.41</v>
      </c>
      <c r="W385" s="20">
        <v>1.056249153980501</v>
      </c>
      <c r="X385" t="s">
        <v>610</v>
      </c>
    </row>
    <row r="386" spans="1:24" x14ac:dyDescent="0.25">
      <c r="A386">
        <v>380</v>
      </c>
      <c r="B386" t="s">
        <v>424</v>
      </c>
      <c r="C386" s="3">
        <v>1.3022349020910942E-4</v>
      </c>
      <c r="D386" s="2">
        <v>2067</v>
      </c>
      <c r="E386" s="20">
        <v>0.89155468676539473</v>
      </c>
      <c r="F386" t="s">
        <v>642</v>
      </c>
      <c r="H386">
        <v>380</v>
      </c>
      <c r="I386" t="s">
        <v>2</v>
      </c>
      <c r="J386" s="3">
        <v>4.4604852959869119E-5</v>
      </c>
      <c r="K386" s="2">
        <v>708</v>
      </c>
      <c r="L386" s="20">
        <v>0.83465073756953945</v>
      </c>
      <c r="M386" t="s">
        <v>642</v>
      </c>
      <c r="O386" s="19">
        <f t="shared" ca="1" si="11"/>
        <v>0.94407644472263141</v>
      </c>
      <c r="P386" s="19">
        <v>0.60723781972634627</v>
      </c>
      <c r="Q386">
        <f t="shared" si="12"/>
        <v>0</v>
      </c>
      <c r="R386">
        <v>0</v>
      </c>
      <c r="S386">
        <v>1</v>
      </c>
      <c r="T386" t="s">
        <v>33</v>
      </c>
      <c r="U386" s="3">
        <v>1.6082632541427385E-4</v>
      </c>
      <c r="V386" s="2">
        <v>2552.75</v>
      </c>
      <c r="W386" s="20">
        <v>2.7850237672089975</v>
      </c>
      <c r="X386" t="s">
        <v>642</v>
      </c>
    </row>
    <row r="387" spans="1:24" x14ac:dyDescent="0.25">
      <c r="A387">
        <v>381</v>
      </c>
      <c r="B387" t="s">
        <v>441</v>
      </c>
      <c r="C387" s="3">
        <v>1.2927847213792574E-4</v>
      </c>
      <c r="D387" s="2">
        <v>2052</v>
      </c>
      <c r="E387" s="20">
        <v>0.79392008877048015</v>
      </c>
      <c r="F387" t="s">
        <v>642</v>
      </c>
      <c r="H387">
        <v>381</v>
      </c>
      <c r="I387" t="s">
        <v>540</v>
      </c>
      <c r="J387" s="3">
        <v>5.904271304900371E-4</v>
      </c>
      <c r="K387" s="2">
        <v>9371.68</v>
      </c>
      <c r="L387" s="20">
        <v>0.83325457214268706</v>
      </c>
      <c r="M387" t="s">
        <v>642</v>
      </c>
      <c r="O387" s="19">
        <f t="shared" ca="1" si="11"/>
        <v>0.14655195737548021</v>
      </c>
      <c r="P387" s="19">
        <v>0.26694690071513316</v>
      </c>
      <c r="Q387">
        <f t="shared" si="12"/>
        <v>0</v>
      </c>
      <c r="R387">
        <v>0</v>
      </c>
      <c r="S387">
        <v>2</v>
      </c>
      <c r="T387" t="s">
        <v>156</v>
      </c>
      <c r="U387" s="3">
        <v>1.5655988382890334E-4</v>
      </c>
      <c r="V387" s="2">
        <v>2485.0300000000002</v>
      </c>
      <c r="W387" s="20">
        <v>1.340011561167419</v>
      </c>
      <c r="X387" t="s">
        <v>610</v>
      </c>
    </row>
    <row r="388" spans="1:24" x14ac:dyDescent="0.25">
      <c r="A388">
        <v>382</v>
      </c>
      <c r="B388" t="s">
        <v>549</v>
      </c>
      <c r="C388" s="3">
        <v>1.2927847213792574E-4</v>
      </c>
      <c r="D388" s="2">
        <v>2052</v>
      </c>
      <c r="E388" s="20">
        <v>0.54090744340834951</v>
      </c>
      <c r="F388" t="s">
        <v>642</v>
      </c>
      <c r="H388">
        <v>382</v>
      </c>
      <c r="I388" t="s">
        <v>550</v>
      </c>
      <c r="J388" s="3">
        <v>4.3395229828754027E-4</v>
      </c>
      <c r="K388" s="2">
        <v>6888</v>
      </c>
      <c r="L388" s="20">
        <v>0.82923551179409338</v>
      </c>
      <c r="M388" t="s">
        <v>610</v>
      </c>
      <c r="O388" s="19">
        <f t="shared" ca="1" si="11"/>
        <v>0.3595613831292731</v>
      </c>
      <c r="P388" s="19">
        <v>6.1008934143114257E-2</v>
      </c>
      <c r="Q388">
        <f t="shared" si="12"/>
        <v>0</v>
      </c>
      <c r="R388">
        <v>0</v>
      </c>
      <c r="S388">
        <v>3</v>
      </c>
      <c r="T388" t="s">
        <v>353</v>
      </c>
      <c r="U388" s="3">
        <v>1.5218571018341785E-4</v>
      </c>
      <c r="V388" s="2">
        <v>2415.6</v>
      </c>
      <c r="W388" s="20">
        <v>0.96985562175791351</v>
      </c>
      <c r="X388" t="s">
        <v>642</v>
      </c>
    </row>
    <row r="389" spans="1:24" x14ac:dyDescent="0.25">
      <c r="A389">
        <v>383</v>
      </c>
      <c r="B389" t="s">
        <v>132</v>
      </c>
      <c r="C389" s="3">
        <v>1.2882486346375759E-4</v>
      </c>
      <c r="D389" s="2">
        <v>2044.8</v>
      </c>
      <c r="E389" s="20">
        <v>1.5219166265372304</v>
      </c>
      <c r="F389" t="s">
        <v>642</v>
      </c>
      <c r="H389">
        <v>383</v>
      </c>
      <c r="I389" t="s">
        <v>395</v>
      </c>
      <c r="J389" s="3">
        <v>4.9207720978581041E-4</v>
      </c>
      <c r="K389" s="2">
        <v>7810.6</v>
      </c>
      <c r="L389" s="20">
        <v>0.8288976741283659</v>
      </c>
      <c r="M389" t="s">
        <v>610</v>
      </c>
      <c r="O389" s="19">
        <f t="shared" ca="1" si="11"/>
        <v>0.97114658138881449</v>
      </c>
      <c r="P389" s="19">
        <v>0.59640084191592502</v>
      </c>
      <c r="Q389">
        <f t="shared" si="12"/>
        <v>0</v>
      </c>
      <c r="R389">
        <v>0</v>
      </c>
      <c r="S389">
        <v>4</v>
      </c>
      <c r="T389" t="s">
        <v>9</v>
      </c>
      <c r="U389" s="3">
        <v>1.51841723605507E-4</v>
      </c>
      <c r="V389" s="2">
        <v>2410.14</v>
      </c>
      <c r="W389" s="20">
        <v>0.52173190209587661</v>
      </c>
      <c r="X389" t="s">
        <v>642</v>
      </c>
    </row>
    <row r="390" spans="1:24" x14ac:dyDescent="0.25">
      <c r="A390">
        <v>384</v>
      </c>
      <c r="B390" t="s">
        <v>144</v>
      </c>
      <c r="C390" s="3">
        <v>1.2814760051274262E-4</v>
      </c>
      <c r="D390" s="2">
        <v>2034.05</v>
      </c>
      <c r="E390" s="20">
        <v>0.57327833303552156</v>
      </c>
      <c r="F390" t="s">
        <v>642</v>
      </c>
      <c r="H390">
        <v>384</v>
      </c>
      <c r="I390" t="s">
        <v>338</v>
      </c>
      <c r="J390" s="3">
        <v>3.6625120366794232E-5</v>
      </c>
      <c r="K390" s="2">
        <v>581.34</v>
      </c>
      <c r="L390" s="20">
        <v>0.82800406780819769</v>
      </c>
      <c r="M390" t="s">
        <v>642</v>
      </c>
      <c r="O390" s="19">
        <f t="shared" ca="1" si="11"/>
        <v>0.13566462714782912</v>
      </c>
      <c r="P390" s="19">
        <v>0.53154189454417955</v>
      </c>
      <c r="Q390">
        <f t="shared" si="12"/>
        <v>0</v>
      </c>
      <c r="R390">
        <v>0</v>
      </c>
      <c r="S390">
        <v>1</v>
      </c>
      <c r="T390" t="s">
        <v>302</v>
      </c>
      <c r="U390" s="3">
        <v>1.5153175767815874E-4</v>
      </c>
      <c r="V390" s="2">
        <v>2405.2199999999998</v>
      </c>
      <c r="W390" s="20">
        <v>5.3026301285301702</v>
      </c>
      <c r="X390" t="s">
        <v>642</v>
      </c>
    </row>
    <row r="391" spans="1:24" x14ac:dyDescent="0.25">
      <c r="A391">
        <v>385</v>
      </c>
      <c r="B391" t="s">
        <v>391</v>
      </c>
      <c r="C391" s="3">
        <v>1.2806884900681066E-4</v>
      </c>
      <c r="D391" s="2">
        <v>2032.8</v>
      </c>
      <c r="E391" s="20">
        <v>0.4254652060590699</v>
      </c>
      <c r="F391" t="s">
        <v>610</v>
      </c>
      <c r="H391">
        <v>385</v>
      </c>
      <c r="I391" t="s">
        <v>520</v>
      </c>
      <c r="J391" s="3">
        <v>8.4437994672308174E-5</v>
      </c>
      <c r="K391" s="2">
        <v>1340.26</v>
      </c>
      <c r="L391" s="20">
        <v>0.82666781802032963</v>
      </c>
      <c r="M391" t="s">
        <v>642</v>
      </c>
      <c r="O391" s="19">
        <f t="shared" ca="1" si="11"/>
        <v>0.62156671116444973</v>
      </c>
      <c r="P391" s="19">
        <v>0.82584392914611926</v>
      </c>
      <c r="Q391">
        <f t="shared" si="12"/>
        <v>0</v>
      </c>
      <c r="R391">
        <v>0</v>
      </c>
      <c r="S391">
        <v>1</v>
      </c>
      <c r="T391" t="s">
        <v>124</v>
      </c>
      <c r="U391" s="3">
        <v>1.5145552622041663E-4</v>
      </c>
      <c r="V391" s="2">
        <v>2404.0100000000002</v>
      </c>
      <c r="W391" s="20">
        <v>5.4217881000816419</v>
      </c>
      <c r="X391" t="s">
        <v>642</v>
      </c>
    </row>
    <row r="392" spans="1:24" x14ac:dyDescent="0.25">
      <c r="A392">
        <v>386</v>
      </c>
      <c r="B392" t="s">
        <v>93</v>
      </c>
      <c r="C392" s="3">
        <v>1.279882074647363E-4</v>
      </c>
      <c r="D392" s="2">
        <v>2031.52</v>
      </c>
      <c r="E392" s="20">
        <v>1.1126355044162679</v>
      </c>
      <c r="F392" t="s">
        <v>610</v>
      </c>
      <c r="H392">
        <v>386</v>
      </c>
      <c r="I392" t="s">
        <v>542</v>
      </c>
      <c r="J392" s="3">
        <v>2.7927778851185307E-3</v>
      </c>
      <c r="K392" s="2">
        <v>44328.959999999999</v>
      </c>
      <c r="L392" s="20">
        <v>0.82555244777853209</v>
      </c>
      <c r="M392" t="s">
        <v>642</v>
      </c>
      <c r="O392" s="19">
        <f t="shared" ref="O392:O455" ca="1" si="13">RAND()</f>
        <v>0.13579026486088686</v>
      </c>
      <c r="P392" s="19">
        <v>2.4624065334080902E-2</v>
      </c>
      <c r="Q392">
        <f t="shared" ref="Q392:Q455" si="14">IF(OR(J392&gt;=$Q$2,P392&gt;=$Q$3),1,0)</f>
        <v>0</v>
      </c>
      <c r="R392">
        <v>0</v>
      </c>
      <c r="S392">
        <v>2</v>
      </c>
      <c r="T392" t="s">
        <v>374</v>
      </c>
      <c r="U392" s="3">
        <v>1.497418934513369E-4</v>
      </c>
      <c r="V392" s="2">
        <v>2376.81</v>
      </c>
      <c r="W392" s="20">
        <v>1.0847911712756102</v>
      </c>
      <c r="X392" t="s">
        <v>642</v>
      </c>
    </row>
    <row r="393" spans="1:24" x14ac:dyDescent="0.25">
      <c r="A393">
        <v>387</v>
      </c>
      <c r="B393" t="s">
        <v>148</v>
      </c>
      <c r="C393" s="3">
        <v>1.2672440329754002E-4</v>
      </c>
      <c r="D393" s="2">
        <v>2011.46</v>
      </c>
      <c r="E393" s="20">
        <v>1.1686836519897068</v>
      </c>
      <c r="F393" t="s">
        <v>643</v>
      </c>
      <c r="H393">
        <v>387</v>
      </c>
      <c r="I393" t="s">
        <v>218</v>
      </c>
      <c r="J393" s="3">
        <v>7.4341421599781858E-5</v>
      </c>
      <c r="K393" s="2">
        <v>1180</v>
      </c>
      <c r="L393" s="20">
        <v>0.82021054387605086</v>
      </c>
      <c r="M393" t="s">
        <v>643</v>
      </c>
      <c r="O393" s="19">
        <f t="shared" ca="1" si="13"/>
        <v>0.34060791518834677</v>
      </c>
      <c r="P393" s="19">
        <v>0.23619401031484633</v>
      </c>
      <c r="Q393">
        <f t="shared" si="14"/>
        <v>0</v>
      </c>
      <c r="R393">
        <v>0</v>
      </c>
      <c r="S393">
        <v>2</v>
      </c>
      <c r="T393" t="s">
        <v>505</v>
      </c>
      <c r="U393" s="3">
        <v>1.4868284319956372E-4</v>
      </c>
      <c r="V393" s="2">
        <v>2360</v>
      </c>
      <c r="W393" s="20">
        <v>1.3120638152258335</v>
      </c>
      <c r="X393" t="s">
        <v>642</v>
      </c>
    </row>
    <row r="394" spans="1:24" x14ac:dyDescent="0.25">
      <c r="A394">
        <v>388</v>
      </c>
      <c r="B394" t="s">
        <v>423</v>
      </c>
      <c r="C394" s="3">
        <v>1.2368522518061337E-4</v>
      </c>
      <c r="D394" s="2">
        <v>1963.22</v>
      </c>
      <c r="E394" s="20">
        <v>0.81305715403904966</v>
      </c>
      <c r="F394" t="s">
        <v>642</v>
      </c>
      <c r="H394">
        <v>388</v>
      </c>
      <c r="I394" t="s">
        <v>328</v>
      </c>
      <c r="J394" s="3">
        <v>3.1780957733906746E-4</v>
      </c>
      <c r="K394" s="2">
        <v>5044.5</v>
      </c>
      <c r="L394" s="20">
        <v>0.81983425192582637</v>
      </c>
      <c r="M394" t="s">
        <v>610</v>
      </c>
      <c r="O394" s="19">
        <f t="shared" ca="1" si="13"/>
        <v>0.55706361775052282</v>
      </c>
      <c r="P394" s="19">
        <v>0.59651752314865292</v>
      </c>
      <c r="Q394">
        <f t="shared" si="14"/>
        <v>0</v>
      </c>
      <c r="R394">
        <v>0</v>
      </c>
      <c r="S394">
        <v>4</v>
      </c>
      <c r="T394" t="s">
        <v>493</v>
      </c>
      <c r="U394" s="3">
        <v>1.4717081428566986E-4</v>
      </c>
      <c r="V394" s="2">
        <v>2336</v>
      </c>
      <c r="W394" s="20">
        <v>0.41737822865108576</v>
      </c>
      <c r="X394" t="s">
        <v>642</v>
      </c>
    </row>
    <row r="395" spans="1:24" x14ac:dyDescent="0.25">
      <c r="A395">
        <v>389</v>
      </c>
      <c r="B395" t="s">
        <v>449</v>
      </c>
      <c r="C395" s="3">
        <v>1.223766901580477E-4</v>
      </c>
      <c r="D395" s="2">
        <v>1942.45</v>
      </c>
      <c r="E395" s="20">
        <v>0.97932302206949262</v>
      </c>
      <c r="F395" t="s">
        <v>642</v>
      </c>
      <c r="H395">
        <v>389</v>
      </c>
      <c r="I395" t="s">
        <v>334</v>
      </c>
      <c r="J395" s="3">
        <v>1.0804706613866601E-4</v>
      </c>
      <c r="K395" s="2">
        <v>1715</v>
      </c>
      <c r="L395" s="20">
        <v>0.81878888948832618</v>
      </c>
      <c r="M395" t="s">
        <v>610</v>
      </c>
      <c r="O395" s="19">
        <f t="shared" ca="1" si="13"/>
        <v>0.36377458465617285</v>
      </c>
      <c r="P395" s="19">
        <v>0.5574689124251081</v>
      </c>
      <c r="Q395">
        <f t="shared" si="14"/>
        <v>0</v>
      </c>
      <c r="R395">
        <v>0</v>
      </c>
      <c r="S395">
        <v>4</v>
      </c>
      <c r="T395" t="s">
        <v>245</v>
      </c>
      <c r="U395" s="3">
        <v>1.4390735187984891E-4</v>
      </c>
      <c r="V395" s="2">
        <v>2284.1999999999998</v>
      </c>
      <c r="W395" s="20">
        <v>0.52145422767839411</v>
      </c>
      <c r="X395" t="s">
        <v>610</v>
      </c>
    </row>
    <row r="396" spans="1:24" x14ac:dyDescent="0.25">
      <c r="A396">
        <v>390</v>
      </c>
      <c r="B396" t="s">
        <v>587</v>
      </c>
      <c r="C396" s="3">
        <v>1.2084198081044541E-4</v>
      </c>
      <c r="D396" s="2">
        <v>1918.09</v>
      </c>
      <c r="E396" s="20">
        <v>0.92695116965310065</v>
      </c>
      <c r="F396" t="s">
        <v>642</v>
      </c>
      <c r="H396">
        <v>390</v>
      </c>
      <c r="I396" t="s">
        <v>557</v>
      </c>
      <c r="J396" s="3">
        <v>2.1738187690233164E-4</v>
      </c>
      <c r="K396" s="2">
        <v>3450.44</v>
      </c>
      <c r="L396" s="20">
        <v>0.81773669866097876</v>
      </c>
      <c r="M396" t="s">
        <v>610</v>
      </c>
      <c r="O396" s="19">
        <f t="shared" ca="1" si="13"/>
        <v>0.82646367088868888</v>
      </c>
      <c r="P396" s="19">
        <v>2.892348438004666E-2</v>
      </c>
      <c r="Q396">
        <f t="shared" si="14"/>
        <v>0</v>
      </c>
      <c r="R396">
        <v>0</v>
      </c>
      <c r="S396">
        <v>3</v>
      </c>
      <c r="T396" t="s">
        <v>237</v>
      </c>
      <c r="U396" s="3">
        <v>1.4283570138712667E-4</v>
      </c>
      <c r="V396" s="2">
        <v>2267.19</v>
      </c>
      <c r="W396" s="20">
        <v>0.74151927739491141</v>
      </c>
      <c r="X396" t="s">
        <v>642</v>
      </c>
    </row>
    <row r="397" spans="1:24" x14ac:dyDescent="0.25">
      <c r="A397">
        <v>391</v>
      </c>
      <c r="B397" t="s">
        <v>392</v>
      </c>
      <c r="C397" s="3">
        <v>1.2045830347354485E-4</v>
      </c>
      <c r="D397" s="2">
        <v>1912</v>
      </c>
      <c r="E397" s="20">
        <v>0.93734817729411313</v>
      </c>
      <c r="F397" t="s">
        <v>642</v>
      </c>
      <c r="H397">
        <v>391</v>
      </c>
      <c r="I397" t="s">
        <v>251</v>
      </c>
      <c r="J397" s="3">
        <v>7.8349558245695525E-5</v>
      </c>
      <c r="K397" s="2">
        <v>1243.6199999999999</v>
      </c>
      <c r="L397" s="20">
        <v>0.81395189016931313</v>
      </c>
      <c r="M397" t="s">
        <v>610</v>
      </c>
      <c r="O397" s="19">
        <f t="shared" ca="1" si="13"/>
        <v>0.47313744763549415</v>
      </c>
      <c r="P397" s="19">
        <v>0.57649978239661703</v>
      </c>
      <c r="Q397">
        <f t="shared" si="14"/>
        <v>0</v>
      </c>
      <c r="R397">
        <v>0</v>
      </c>
      <c r="S397">
        <v>1</v>
      </c>
      <c r="T397" t="s">
        <v>122</v>
      </c>
      <c r="U397" s="3">
        <v>1.4213071790602363E-4</v>
      </c>
      <c r="V397" s="2">
        <v>2256</v>
      </c>
      <c r="W397" s="20">
        <v>3.7886421345371004</v>
      </c>
      <c r="X397" t="s">
        <v>642</v>
      </c>
    </row>
    <row r="398" spans="1:24" x14ac:dyDescent="0.25">
      <c r="A398">
        <v>392</v>
      </c>
      <c r="B398" t="s">
        <v>544</v>
      </c>
      <c r="C398" s="3">
        <v>1.1945028419761561E-4</v>
      </c>
      <c r="D398" s="2">
        <v>1896</v>
      </c>
      <c r="E398" s="20">
        <v>1.2487798709330677</v>
      </c>
      <c r="F398" t="s">
        <v>610</v>
      </c>
      <c r="H398">
        <v>392</v>
      </c>
      <c r="I398" t="s">
        <v>423</v>
      </c>
      <c r="J398" s="3">
        <v>1.2368522518061337E-4</v>
      </c>
      <c r="K398" s="2">
        <v>1963.22</v>
      </c>
      <c r="L398" s="20">
        <v>0.81305715403904966</v>
      </c>
      <c r="M398" t="s">
        <v>642</v>
      </c>
      <c r="O398" s="19">
        <f t="shared" ca="1" si="13"/>
        <v>0.85411775752198538</v>
      </c>
      <c r="P398" s="19">
        <v>0.69095777619137178</v>
      </c>
      <c r="Q398">
        <f t="shared" si="14"/>
        <v>0</v>
      </c>
      <c r="R398">
        <v>0</v>
      </c>
      <c r="S398">
        <v>3</v>
      </c>
      <c r="T398" t="s">
        <v>326</v>
      </c>
      <c r="U398" s="3">
        <v>1.4175271067755015E-4</v>
      </c>
      <c r="V398" s="2">
        <v>2250</v>
      </c>
      <c r="W398" s="20">
        <v>0.97140989568784675</v>
      </c>
      <c r="X398" t="s">
        <v>642</v>
      </c>
    </row>
    <row r="399" spans="1:24" x14ac:dyDescent="0.25">
      <c r="A399">
        <v>393</v>
      </c>
      <c r="B399" t="s">
        <v>6</v>
      </c>
      <c r="C399" s="3">
        <v>1.191982793786333E-4</v>
      </c>
      <c r="D399" s="2">
        <v>1892</v>
      </c>
      <c r="E399" s="20">
        <v>1.138214903636753</v>
      </c>
      <c r="F399" t="s">
        <v>642</v>
      </c>
      <c r="H399">
        <v>393</v>
      </c>
      <c r="I399" t="s">
        <v>495</v>
      </c>
      <c r="J399" s="3">
        <v>9.5213720731991796E-6</v>
      </c>
      <c r="K399" s="2">
        <v>151.13</v>
      </c>
      <c r="L399" s="20">
        <v>0.812212476890666</v>
      </c>
      <c r="M399" t="s">
        <v>610</v>
      </c>
      <c r="O399" s="19">
        <f t="shared" ca="1" si="13"/>
        <v>0.25671905216930135</v>
      </c>
      <c r="P399" s="19">
        <v>0.54271525334457071</v>
      </c>
      <c r="Q399">
        <f t="shared" si="14"/>
        <v>0</v>
      </c>
      <c r="R399">
        <v>0</v>
      </c>
      <c r="S399">
        <v>1</v>
      </c>
      <c r="T399" t="s">
        <v>408</v>
      </c>
      <c r="U399" s="3">
        <v>1.4145660501524597E-4</v>
      </c>
      <c r="V399" s="2">
        <v>2245.3000000000002</v>
      </c>
      <c r="W399" s="20">
        <v>2.7114104333691991</v>
      </c>
      <c r="X399" t="s">
        <v>642</v>
      </c>
    </row>
    <row r="400" spans="1:24" x14ac:dyDescent="0.25">
      <c r="A400">
        <v>394</v>
      </c>
      <c r="B400" t="s">
        <v>488</v>
      </c>
      <c r="C400" s="3">
        <v>1.1907164695709468E-4</v>
      </c>
      <c r="D400" s="2">
        <v>1889.99</v>
      </c>
      <c r="E400" s="20">
        <v>1.1036038403281165</v>
      </c>
      <c r="F400" t="s">
        <v>610</v>
      </c>
      <c r="H400">
        <v>394</v>
      </c>
      <c r="I400" t="s">
        <v>563</v>
      </c>
      <c r="J400" s="3">
        <v>2.2234454480134554E-3</v>
      </c>
      <c r="K400" s="2">
        <v>35292.11</v>
      </c>
      <c r="L400" s="20">
        <v>0.8103079426921298</v>
      </c>
      <c r="M400" t="s">
        <v>642</v>
      </c>
      <c r="O400" s="19">
        <f t="shared" ca="1" si="13"/>
        <v>8.8971513013876846E-3</v>
      </c>
      <c r="P400" s="19">
        <v>0.30602040317909451</v>
      </c>
      <c r="Q400">
        <f t="shared" si="14"/>
        <v>0</v>
      </c>
      <c r="R400">
        <v>0</v>
      </c>
      <c r="S400">
        <v>2</v>
      </c>
      <c r="T400" t="s">
        <v>479</v>
      </c>
      <c r="U400" s="3">
        <v>1.401795705950531E-4</v>
      </c>
      <c r="V400" s="2">
        <v>2225.0300000000002</v>
      </c>
      <c r="W400" s="20">
        <v>1.6792704592761649</v>
      </c>
      <c r="X400" t="s">
        <v>642</v>
      </c>
    </row>
    <row r="401" spans="1:24" x14ac:dyDescent="0.25">
      <c r="A401">
        <v>395</v>
      </c>
      <c r="B401" t="s">
        <v>583</v>
      </c>
      <c r="C401" s="3">
        <v>1.1902250601739313E-4</v>
      </c>
      <c r="D401" s="2">
        <v>1889.21</v>
      </c>
      <c r="E401" s="20">
        <v>0.5118588217826584</v>
      </c>
      <c r="F401" t="s">
        <v>610</v>
      </c>
      <c r="H401">
        <v>395</v>
      </c>
      <c r="I401" t="s">
        <v>595</v>
      </c>
      <c r="J401" s="3">
        <v>1.0944569288401784E-4</v>
      </c>
      <c r="K401" s="2">
        <v>1737.2</v>
      </c>
      <c r="L401" s="20">
        <v>0.80690673520016831</v>
      </c>
      <c r="M401" t="s">
        <v>610</v>
      </c>
      <c r="O401" s="19">
        <f t="shared" ca="1" si="13"/>
        <v>0.38041137154701088</v>
      </c>
      <c r="P401" s="19">
        <v>0.72469096673187861</v>
      </c>
      <c r="Q401">
        <f t="shared" si="14"/>
        <v>0</v>
      </c>
      <c r="R401">
        <v>0</v>
      </c>
      <c r="S401">
        <v>2</v>
      </c>
      <c r="T401" t="s">
        <v>600</v>
      </c>
      <c r="U401" s="3">
        <v>1.3981101354729146E-4</v>
      </c>
      <c r="V401" s="2">
        <v>2219.1799999999998</v>
      </c>
      <c r="W401" s="20">
        <v>1.7474174729148637</v>
      </c>
      <c r="X401" t="s">
        <v>642</v>
      </c>
    </row>
    <row r="402" spans="1:24" x14ac:dyDescent="0.25">
      <c r="A402">
        <v>396</v>
      </c>
      <c r="B402" t="s">
        <v>5</v>
      </c>
      <c r="C402" s="3">
        <v>1.1863945869254003E-4</v>
      </c>
      <c r="D402" s="2">
        <v>1883.13</v>
      </c>
      <c r="E402" s="20">
        <v>0.42753275235575172</v>
      </c>
      <c r="F402" t="s">
        <v>642</v>
      </c>
      <c r="H402">
        <v>396</v>
      </c>
      <c r="I402" t="s">
        <v>200</v>
      </c>
      <c r="J402" s="3">
        <v>4.7490308137216583E-5</v>
      </c>
      <c r="K402" s="2">
        <v>753.8</v>
      </c>
      <c r="L402" s="20">
        <v>0.80475293188211616</v>
      </c>
      <c r="M402" t="s">
        <v>642</v>
      </c>
      <c r="O402" s="19">
        <f t="shared" ca="1" si="13"/>
        <v>0.41512480529117868</v>
      </c>
      <c r="P402" s="19">
        <v>0.54853066619402335</v>
      </c>
      <c r="Q402">
        <f t="shared" si="14"/>
        <v>0</v>
      </c>
      <c r="R402">
        <v>0</v>
      </c>
      <c r="S402">
        <v>4</v>
      </c>
      <c r="T402" t="s">
        <v>470</v>
      </c>
      <c r="U402" s="3">
        <v>1.3977195280034919E-4</v>
      </c>
      <c r="V402" s="2">
        <v>2218.56</v>
      </c>
      <c r="W402" s="20">
        <v>0.6589607325270973</v>
      </c>
      <c r="X402" t="s">
        <v>610</v>
      </c>
    </row>
    <row r="403" spans="1:24" x14ac:dyDescent="0.25">
      <c r="A403">
        <v>397</v>
      </c>
      <c r="B403" t="s">
        <v>551</v>
      </c>
      <c r="C403" s="3">
        <v>1.1843659481325926E-4</v>
      </c>
      <c r="D403" s="2">
        <v>1879.91</v>
      </c>
      <c r="E403" s="20">
        <v>1.4795765375149637</v>
      </c>
      <c r="F403" t="s">
        <v>642</v>
      </c>
      <c r="H403">
        <v>397</v>
      </c>
      <c r="I403" t="s">
        <v>112</v>
      </c>
      <c r="J403" s="3">
        <v>7.2111115950583657E-4</v>
      </c>
      <c r="K403" s="2">
        <v>11445.99</v>
      </c>
      <c r="L403" s="20">
        <v>0.8023203804204776</v>
      </c>
      <c r="M403" t="s">
        <v>642</v>
      </c>
      <c r="O403" s="19">
        <f t="shared" ca="1" si="13"/>
        <v>0.14111229207150622</v>
      </c>
      <c r="P403" s="19">
        <v>0.64804670860769054</v>
      </c>
      <c r="Q403">
        <f t="shared" si="14"/>
        <v>0</v>
      </c>
      <c r="R403">
        <v>0</v>
      </c>
      <c r="S403">
        <v>3</v>
      </c>
      <c r="T403" t="s">
        <v>525</v>
      </c>
      <c r="U403" s="3">
        <v>1.3921817221063557E-4</v>
      </c>
      <c r="V403" s="2">
        <v>2209.77</v>
      </c>
      <c r="W403" s="20">
        <v>0.68521402298465639</v>
      </c>
      <c r="X403" t="s">
        <v>642</v>
      </c>
    </row>
    <row r="404" spans="1:24" x14ac:dyDescent="0.25">
      <c r="A404">
        <v>398</v>
      </c>
      <c r="B404" t="s">
        <v>489</v>
      </c>
      <c r="C404" s="3">
        <v>1.1747960651317393E-4</v>
      </c>
      <c r="D404" s="2">
        <v>1864.72</v>
      </c>
      <c r="E404" s="20">
        <v>0.76663403700212185</v>
      </c>
      <c r="F404" t="s">
        <v>642</v>
      </c>
      <c r="H404">
        <v>398</v>
      </c>
      <c r="I404" t="s">
        <v>255</v>
      </c>
      <c r="J404" s="3">
        <v>1.789234214774411E-4</v>
      </c>
      <c r="K404" s="2">
        <v>2840</v>
      </c>
      <c r="L404" s="20">
        <v>0.80022699396702102</v>
      </c>
      <c r="M404" t="s">
        <v>642</v>
      </c>
      <c r="O404" s="19">
        <f t="shared" ca="1" si="13"/>
        <v>0.67939124170971066</v>
      </c>
      <c r="P404" s="19">
        <v>0.9616328209782955</v>
      </c>
      <c r="Q404">
        <f t="shared" si="14"/>
        <v>1</v>
      </c>
      <c r="R404">
        <v>0</v>
      </c>
      <c r="S404">
        <v>4</v>
      </c>
      <c r="T404" t="s">
        <v>386</v>
      </c>
      <c r="U404" s="3">
        <v>1.3912052034327992E-4</v>
      </c>
      <c r="V404" s="2">
        <v>2208.2199999999998</v>
      </c>
      <c r="W404" s="20">
        <v>0.47653215829218221</v>
      </c>
      <c r="X404" t="s">
        <v>610</v>
      </c>
    </row>
    <row r="405" spans="1:24" x14ac:dyDescent="0.25">
      <c r="A405">
        <v>399</v>
      </c>
      <c r="B405" t="s">
        <v>413</v>
      </c>
      <c r="C405" s="3">
        <v>1.1715389028463929E-4</v>
      </c>
      <c r="D405" s="2">
        <v>1859.55</v>
      </c>
      <c r="E405" s="20">
        <v>1.6253244880299971</v>
      </c>
      <c r="F405" t="s">
        <v>610</v>
      </c>
      <c r="H405">
        <v>399</v>
      </c>
      <c r="I405" t="s">
        <v>58</v>
      </c>
      <c r="J405" s="3">
        <v>1.4481929431854116E-2</v>
      </c>
      <c r="K405" s="2">
        <v>229867.5</v>
      </c>
      <c r="L405" s="20">
        <v>0.79941627892161626</v>
      </c>
      <c r="M405" t="s">
        <v>610</v>
      </c>
      <c r="O405" s="19">
        <f t="shared" ca="1" si="13"/>
        <v>0.56554164016391073</v>
      </c>
      <c r="P405" s="19">
        <v>7.279554035461866E-2</v>
      </c>
      <c r="Q405">
        <f t="shared" si="14"/>
        <v>1</v>
      </c>
      <c r="R405">
        <v>0</v>
      </c>
      <c r="S405">
        <v>4</v>
      </c>
      <c r="T405" t="s">
        <v>204</v>
      </c>
      <c r="U405" s="3">
        <v>1.3605551173240756E-4</v>
      </c>
      <c r="V405" s="2">
        <v>2159.5700000000002</v>
      </c>
      <c r="W405" s="20">
        <v>0.44982335710442706</v>
      </c>
      <c r="X405" t="s">
        <v>610</v>
      </c>
    </row>
    <row r="406" spans="1:24" x14ac:dyDescent="0.25">
      <c r="A406">
        <v>400</v>
      </c>
      <c r="B406" t="s">
        <v>316</v>
      </c>
      <c r="C406" s="3">
        <v>1.1554357949134232E-4</v>
      </c>
      <c r="D406" s="2">
        <v>1833.99</v>
      </c>
      <c r="E406" s="20">
        <v>1.7236326931860688</v>
      </c>
      <c r="F406" t="s">
        <v>610</v>
      </c>
      <c r="H406">
        <v>400</v>
      </c>
      <c r="I406" t="s">
        <v>516</v>
      </c>
      <c r="J406" s="3">
        <v>7.1443366181485281E-5</v>
      </c>
      <c r="K406" s="2">
        <v>1134</v>
      </c>
      <c r="L406" s="20">
        <v>0.79657542810660908</v>
      </c>
      <c r="M406" t="s">
        <v>642</v>
      </c>
      <c r="O406" s="19">
        <f t="shared" ca="1" si="13"/>
        <v>5.4209539846735821E-2</v>
      </c>
      <c r="P406" s="19">
        <v>0.69383131138635978</v>
      </c>
      <c r="Q406">
        <f t="shared" si="14"/>
        <v>0</v>
      </c>
      <c r="R406">
        <v>0</v>
      </c>
      <c r="S406">
        <v>3</v>
      </c>
      <c r="T406" t="s">
        <v>155</v>
      </c>
      <c r="U406" s="3">
        <v>1.3450757213180872E-4</v>
      </c>
      <c r="V406" s="2">
        <v>2135</v>
      </c>
      <c r="W406" s="20">
        <v>0.70298827639457562</v>
      </c>
      <c r="X406" t="s">
        <v>642</v>
      </c>
    </row>
    <row r="407" spans="1:24" x14ac:dyDescent="0.25">
      <c r="A407">
        <v>401</v>
      </c>
      <c r="B407" t="s">
        <v>354</v>
      </c>
      <c r="C407" s="3">
        <v>1.1533000540725481E-4</v>
      </c>
      <c r="D407" s="2">
        <v>1830.6</v>
      </c>
      <c r="E407" s="20">
        <v>0.38282767150181962</v>
      </c>
      <c r="F407" t="s">
        <v>642</v>
      </c>
      <c r="H407">
        <v>401</v>
      </c>
      <c r="I407" t="s">
        <v>276</v>
      </c>
      <c r="J407" s="3">
        <v>9.9226897474285123E-6</v>
      </c>
      <c r="K407" s="2">
        <v>157.5</v>
      </c>
      <c r="L407" s="20">
        <v>0.79542642431833221</v>
      </c>
      <c r="M407" t="s">
        <v>610</v>
      </c>
      <c r="O407" s="19">
        <f t="shared" ca="1" si="13"/>
        <v>0.15606526447298275</v>
      </c>
      <c r="P407" s="19">
        <v>0.46757064058539388</v>
      </c>
      <c r="Q407">
        <f t="shared" si="14"/>
        <v>0</v>
      </c>
      <c r="R407">
        <v>0</v>
      </c>
      <c r="S407">
        <v>3</v>
      </c>
      <c r="T407" t="s">
        <v>294</v>
      </c>
      <c r="U407" s="3">
        <v>1.3362618527741808E-4</v>
      </c>
      <c r="V407" s="2">
        <v>2121.0100000000002</v>
      </c>
      <c r="W407" s="20">
        <v>0.78539403562509813</v>
      </c>
      <c r="X407" t="s">
        <v>643</v>
      </c>
    </row>
    <row r="408" spans="1:24" x14ac:dyDescent="0.25">
      <c r="A408">
        <v>402</v>
      </c>
      <c r="B408" t="s">
        <v>469</v>
      </c>
      <c r="C408" s="3">
        <v>1.1529220468440746E-4</v>
      </c>
      <c r="D408" s="2">
        <v>1830</v>
      </c>
      <c r="E408" s="20">
        <v>0.88294426691742922</v>
      </c>
      <c r="F408" t="s">
        <v>642</v>
      </c>
      <c r="H408">
        <v>402</v>
      </c>
      <c r="I408" t="s">
        <v>465</v>
      </c>
      <c r="J408" s="3">
        <v>9.2643271578372232E-5</v>
      </c>
      <c r="K408" s="2">
        <v>1470.5</v>
      </c>
      <c r="L408" s="20">
        <v>0.79471709044372285</v>
      </c>
      <c r="M408" t="s">
        <v>610</v>
      </c>
      <c r="O408" s="19">
        <f t="shared" ca="1" si="13"/>
        <v>0.16522404986989159</v>
      </c>
      <c r="P408" s="19">
        <v>0.24561632516265108</v>
      </c>
      <c r="Q408">
        <f t="shared" si="14"/>
        <v>0</v>
      </c>
      <c r="R408">
        <v>0</v>
      </c>
      <c r="S408">
        <v>2</v>
      </c>
      <c r="T408" t="s">
        <v>18</v>
      </c>
      <c r="U408" s="3">
        <v>1.3349829283178455E-4</v>
      </c>
      <c r="V408" s="2">
        <v>2118.98</v>
      </c>
      <c r="W408" s="20">
        <v>1.1124819659668657</v>
      </c>
      <c r="X408" t="s">
        <v>642</v>
      </c>
    </row>
    <row r="409" spans="1:24" x14ac:dyDescent="0.25">
      <c r="A409">
        <v>403</v>
      </c>
      <c r="B409" t="s">
        <v>418</v>
      </c>
      <c r="C409" s="3">
        <v>1.1460234149244338E-4</v>
      </c>
      <c r="D409" s="2">
        <v>1819.05</v>
      </c>
      <c r="E409" s="20">
        <v>1.2267172895620626</v>
      </c>
      <c r="F409" t="s">
        <v>643</v>
      </c>
      <c r="H409">
        <v>403</v>
      </c>
      <c r="I409" t="s">
        <v>577</v>
      </c>
      <c r="J409" s="3">
        <v>4.337632946733035E-5</v>
      </c>
      <c r="K409" s="2">
        <v>688.5</v>
      </c>
      <c r="L409" s="20">
        <v>0.79404071577840207</v>
      </c>
      <c r="M409" t="s">
        <v>642</v>
      </c>
      <c r="O409" s="19">
        <f t="shared" ca="1" si="13"/>
        <v>0.56690645304464249</v>
      </c>
      <c r="P409" s="19">
        <v>0.16957164465114272</v>
      </c>
      <c r="Q409">
        <f t="shared" si="14"/>
        <v>0</v>
      </c>
      <c r="R409">
        <v>0</v>
      </c>
      <c r="S409">
        <v>2</v>
      </c>
      <c r="T409" t="s">
        <v>94</v>
      </c>
      <c r="U409" s="3">
        <v>1.331669064948228E-4</v>
      </c>
      <c r="V409" s="2">
        <v>2113.7199999999998</v>
      </c>
      <c r="W409" s="20">
        <v>1.3229544221259326</v>
      </c>
      <c r="X409" t="s">
        <v>643</v>
      </c>
    </row>
    <row r="410" spans="1:24" x14ac:dyDescent="0.25">
      <c r="A410">
        <v>404</v>
      </c>
      <c r="B410" t="s">
        <v>228</v>
      </c>
      <c r="C410" s="3">
        <v>1.132717560482168E-4</v>
      </c>
      <c r="D410" s="2">
        <v>1797.93</v>
      </c>
      <c r="E410" s="20">
        <v>1.7918377516444091</v>
      </c>
      <c r="F410" t="s">
        <v>642</v>
      </c>
      <c r="H410">
        <v>404</v>
      </c>
      <c r="I410" t="s">
        <v>441</v>
      </c>
      <c r="J410" s="3">
        <v>1.2927847213792574E-4</v>
      </c>
      <c r="K410" s="2">
        <v>2052</v>
      </c>
      <c r="L410" s="20">
        <v>0.79392008877048015</v>
      </c>
      <c r="M410" t="s">
        <v>642</v>
      </c>
      <c r="O410" s="19">
        <f t="shared" ca="1" si="13"/>
        <v>0.35204652523083158</v>
      </c>
      <c r="P410" s="19">
        <v>0.98122809322389981</v>
      </c>
      <c r="Q410">
        <f t="shared" si="14"/>
        <v>1</v>
      </c>
      <c r="R410">
        <v>0</v>
      </c>
      <c r="S410">
        <v>2</v>
      </c>
      <c r="T410" t="s">
        <v>405</v>
      </c>
      <c r="U410" s="3">
        <v>1.3305854442266044E-4</v>
      </c>
      <c r="V410" s="2">
        <v>2112</v>
      </c>
      <c r="W410" s="20">
        <v>1.520827122569161</v>
      </c>
      <c r="X410" t="s">
        <v>642</v>
      </c>
    </row>
    <row r="411" spans="1:24" x14ac:dyDescent="0.25">
      <c r="A411">
        <v>405</v>
      </c>
      <c r="B411" t="s">
        <v>293</v>
      </c>
      <c r="C411" s="3">
        <v>1.1226814685661974E-4</v>
      </c>
      <c r="D411" s="2">
        <v>1782</v>
      </c>
      <c r="E411" s="20">
        <v>0.51224486569382299</v>
      </c>
      <c r="F411" t="s">
        <v>610</v>
      </c>
      <c r="H411">
        <v>405</v>
      </c>
      <c r="I411" t="s">
        <v>530</v>
      </c>
      <c r="J411" s="3">
        <v>1.6301309723099286E-4</v>
      </c>
      <c r="K411" s="2">
        <v>2587.46</v>
      </c>
      <c r="L411" s="20">
        <v>0.79257470840457678</v>
      </c>
      <c r="M411" t="s">
        <v>642</v>
      </c>
      <c r="O411" s="19">
        <f t="shared" ca="1" si="13"/>
        <v>0.72901010166151181</v>
      </c>
      <c r="P411" s="19">
        <v>0.12841550566372306</v>
      </c>
      <c r="Q411">
        <f t="shared" si="14"/>
        <v>0</v>
      </c>
      <c r="R411">
        <v>0</v>
      </c>
      <c r="S411">
        <v>3</v>
      </c>
      <c r="T411" t="s">
        <v>34</v>
      </c>
      <c r="U411" s="3">
        <v>1.3263265627858029E-4</v>
      </c>
      <c r="V411" s="2">
        <v>2105.2399999999998</v>
      </c>
      <c r="W411" s="20">
        <v>0.87241160535686679</v>
      </c>
      <c r="X411" t="s">
        <v>642</v>
      </c>
    </row>
    <row r="412" spans="1:24" x14ac:dyDescent="0.25">
      <c r="A412">
        <v>406</v>
      </c>
      <c r="B412" t="s">
        <v>306</v>
      </c>
      <c r="C412" s="3">
        <v>1.1215474468807769E-4</v>
      </c>
      <c r="D412" s="2">
        <v>1780.2</v>
      </c>
      <c r="E412" s="20">
        <v>2.4249474540231217</v>
      </c>
      <c r="F412" t="s">
        <v>610</v>
      </c>
      <c r="H412">
        <v>406</v>
      </c>
      <c r="I412" t="s">
        <v>66</v>
      </c>
      <c r="J412" s="3">
        <v>8.6405081288079347E-3</v>
      </c>
      <c r="K412" s="2">
        <v>137148.29999999999</v>
      </c>
      <c r="L412" s="20">
        <v>0.7862785373414326</v>
      </c>
      <c r="M412" t="s">
        <v>642</v>
      </c>
      <c r="O412" s="19">
        <f t="shared" ca="1" si="13"/>
        <v>0.37008015153458995</v>
      </c>
      <c r="P412" s="19">
        <v>0.58619775628822268</v>
      </c>
      <c r="Q412">
        <f t="shared" si="14"/>
        <v>1</v>
      </c>
      <c r="R412">
        <v>0</v>
      </c>
      <c r="S412">
        <v>2</v>
      </c>
      <c r="T412" t="s">
        <v>256</v>
      </c>
      <c r="U412" s="3">
        <v>1.3220991819473749E-4</v>
      </c>
      <c r="V412" s="2">
        <v>2098.5300000000002</v>
      </c>
      <c r="W412" s="20">
        <v>1.3651088753901417</v>
      </c>
      <c r="X412" t="s">
        <v>642</v>
      </c>
    </row>
    <row r="413" spans="1:24" x14ac:dyDescent="0.25">
      <c r="A413">
        <v>407</v>
      </c>
      <c r="B413" t="s">
        <v>104</v>
      </c>
      <c r="C413" s="3">
        <v>1.1189013962814626E-4</v>
      </c>
      <c r="D413" s="2">
        <v>1776</v>
      </c>
      <c r="E413" s="20">
        <v>0.85346332630603672</v>
      </c>
      <c r="F413" t="s">
        <v>642</v>
      </c>
      <c r="H413">
        <v>407</v>
      </c>
      <c r="I413" t="s">
        <v>294</v>
      </c>
      <c r="J413" s="3">
        <v>1.3362618527741808E-4</v>
      </c>
      <c r="K413" s="2">
        <v>2121.0100000000002</v>
      </c>
      <c r="L413" s="20">
        <v>0.78539403562509813</v>
      </c>
      <c r="M413" t="s">
        <v>643</v>
      </c>
      <c r="O413" s="19">
        <f t="shared" ca="1" si="13"/>
        <v>0.87416369199515176</v>
      </c>
      <c r="P413" s="19">
        <v>0.34013571583310309</v>
      </c>
      <c r="Q413">
        <f t="shared" si="14"/>
        <v>0</v>
      </c>
      <c r="R413">
        <v>0</v>
      </c>
      <c r="S413">
        <v>4</v>
      </c>
      <c r="T413" t="s">
        <v>137</v>
      </c>
      <c r="U413" s="3">
        <v>1.3121008907542516E-4</v>
      </c>
      <c r="V413" s="2">
        <v>2082.66</v>
      </c>
      <c r="W413" s="20">
        <v>0.51118858599286421</v>
      </c>
      <c r="X413" t="s">
        <v>610</v>
      </c>
    </row>
    <row r="414" spans="1:24" x14ac:dyDescent="0.25">
      <c r="A414">
        <v>408</v>
      </c>
      <c r="B414" t="s">
        <v>234</v>
      </c>
      <c r="C414" s="3">
        <v>1.1142393071302898E-4</v>
      </c>
      <c r="D414" s="2">
        <v>1768.6</v>
      </c>
      <c r="E414" s="20">
        <v>0.49857680369024643</v>
      </c>
      <c r="F414" t="s">
        <v>642</v>
      </c>
      <c r="H414">
        <v>408</v>
      </c>
      <c r="I414" t="s">
        <v>482</v>
      </c>
      <c r="J414" s="3">
        <v>3.6442353871827307E-4</v>
      </c>
      <c r="K414" s="2">
        <v>5784.39</v>
      </c>
      <c r="L414" s="20">
        <v>0.7834550965843986</v>
      </c>
      <c r="M414" t="s">
        <v>642</v>
      </c>
      <c r="O414" s="19">
        <f t="shared" ca="1" si="13"/>
        <v>0.64347432972405316</v>
      </c>
      <c r="P414" s="19">
        <v>0.91013290958062254</v>
      </c>
      <c r="Q414">
        <f t="shared" si="14"/>
        <v>1</v>
      </c>
      <c r="R414">
        <v>0</v>
      </c>
      <c r="S414">
        <v>3</v>
      </c>
      <c r="T414" t="s">
        <v>424</v>
      </c>
      <c r="U414" s="3">
        <v>1.3022349020910942E-4</v>
      </c>
      <c r="V414" s="2">
        <v>2067</v>
      </c>
      <c r="W414" s="20">
        <v>0.89155468676539473</v>
      </c>
      <c r="X414" t="s">
        <v>642</v>
      </c>
    </row>
    <row r="415" spans="1:24" x14ac:dyDescent="0.25">
      <c r="A415">
        <v>409</v>
      </c>
      <c r="B415" t="s">
        <v>282</v>
      </c>
      <c r="C415" s="3">
        <v>1.1113412517119933E-4</v>
      </c>
      <c r="D415" s="2">
        <v>1764</v>
      </c>
      <c r="E415" s="20">
        <v>0.61747539374557636</v>
      </c>
      <c r="F415" t="s">
        <v>610</v>
      </c>
      <c r="H415">
        <v>409</v>
      </c>
      <c r="I415" t="s">
        <v>108</v>
      </c>
      <c r="J415" s="3">
        <v>1.4369125774757159E-3</v>
      </c>
      <c r="K415" s="2">
        <v>22807.7</v>
      </c>
      <c r="L415" s="20">
        <v>0.77891572262134812</v>
      </c>
      <c r="M415" t="s">
        <v>610</v>
      </c>
      <c r="O415" s="19">
        <f t="shared" ca="1" si="13"/>
        <v>0.73341054766168867</v>
      </c>
      <c r="P415" s="19">
        <v>0.9063102466945826</v>
      </c>
      <c r="Q415">
        <f t="shared" si="14"/>
        <v>1</v>
      </c>
      <c r="R415">
        <v>0</v>
      </c>
      <c r="S415">
        <v>4</v>
      </c>
      <c r="T415" t="s">
        <v>549</v>
      </c>
      <c r="U415" s="3">
        <v>1.2927847213792574E-4</v>
      </c>
      <c r="V415" s="2">
        <v>2052</v>
      </c>
      <c r="W415" s="20">
        <v>0.54090744340834951</v>
      </c>
      <c r="X415" t="s">
        <v>642</v>
      </c>
    </row>
    <row r="416" spans="1:24" x14ac:dyDescent="0.25">
      <c r="A416">
        <v>410</v>
      </c>
      <c r="B416" t="s">
        <v>211</v>
      </c>
      <c r="C416" s="3">
        <v>1.1034030999140505E-4</v>
      </c>
      <c r="D416" s="2">
        <v>1751.4</v>
      </c>
      <c r="E416" s="20">
        <v>1.2075589300341156</v>
      </c>
      <c r="F416" t="s">
        <v>643</v>
      </c>
      <c r="H416">
        <v>410</v>
      </c>
      <c r="I416" t="s">
        <v>150</v>
      </c>
      <c r="J416" s="3">
        <v>1.6024419428242474E-4</v>
      </c>
      <c r="K416" s="2">
        <v>2543.5100000000002</v>
      </c>
      <c r="L416" s="20">
        <v>0.7788314236957955</v>
      </c>
      <c r="M416" t="s">
        <v>642</v>
      </c>
      <c r="O416" s="19">
        <f t="shared" ca="1" si="13"/>
        <v>6.1570673803377218E-2</v>
      </c>
      <c r="P416" s="19">
        <v>0.98390511529022906</v>
      </c>
      <c r="Q416">
        <f t="shared" si="14"/>
        <v>1</v>
      </c>
      <c r="R416">
        <v>0</v>
      </c>
      <c r="S416">
        <v>2</v>
      </c>
      <c r="T416" t="s">
        <v>132</v>
      </c>
      <c r="U416" s="3">
        <v>1.2882486346375759E-4</v>
      </c>
      <c r="V416" s="2">
        <v>2044.8</v>
      </c>
      <c r="W416" s="20">
        <v>1.5219166265372304</v>
      </c>
      <c r="X416" t="s">
        <v>642</v>
      </c>
    </row>
    <row r="417" spans="1:24" x14ac:dyDescent="0.25">
      <c r="A417">
        <v>411</v>
      </c>
      <c r="B417" t="s">
        <v>595</v>
      </c>
      <c r="C417" s="3">
        <v>1.0944569288401784E-4</v>
      </c>
      <c r="D417" s="2">
        <v>1737.2</v>
      </c>
      <c r="E417" s="20">
        <v>0.80690673520016831</v>
      </c>
      <c r="F417" t="s">
        <v>610</v>
      </c>
      <c r="H417">
        <v>411</v>
      </c>
      <c r="I417" t="s">
        <v>127</v>
      </c>
      <c r="J417" s="3">
        <v>1.7870052321505123E-3</v>
      </c>
      <c r="K417" s="2">
        <v>28364.62</v>
      </c>
      <c r="L417" s="20">
        <v>0.77870940166176861</v>
      </c>
      <c r="M417" t="s">
        <v>642</v>
      </c>
      <c r="O417" s="19">
        <f t="shared" ca="1" si="13"/>
        <v>9.4994090640389883E-2</v>
      </c>
      <c r="P417" s="19">
        <v>0.59386003628890194</v>
      </c>
      <c r="Q417">
        <f t="shared" si="14"/>
        <v>0</v>
      </c>
      <c r="R417">
        <v>0</v>
      </c>
      <c r="S417">
        <v>4</v>
      </c>
      <c r="T417" t="s">
        <v>144</v>
      </c>
      <c r="U417" s="3">
        <v>1.2814760051274262E-4</v>
      </c>
      <c r="V417" s="2">
        <v>2034.05</v>
      </c>
      <c r="W417" s="20">
        <v>0.57327833303552156</v>
      </c>
      <c r="X417" t="s">
        <v>642</v>
      </c>
    </row>
    <row r="418" spans="1:24" x14ac:dyDescent="0.25">
      <c r="A418">
        <v>412</v>
      </c>
      <c r="B418" t="s">
        <v>474</v>
      </c>
      <c r="C418" s="3">
        <v>1.0926550943844548E-4</v>
      </c>
      <c r="D418" s="2">
        <v>1734.34</v>
      </c>
      <c r="E418" s="20">
        <v>0.48807737464724044</v>
      </c>
      <c r="F418" t="s">
        <v>642</v>
      </c>
      <c r="H418">
        <v>412</v>
      </c>
      <c r="I418" t="s">
        <v>512</v>
      </c>
      <c r="J418" s="3">
        <v>4.7912416209011955E-5</v>
      </c>
      <c r="K418" s="2">
        <v>760.5</v>
      </c>
      <c r="L418" s="20">
        <v>0.77303240128970874</v>
      </c>
      <c r="M418" t="s">
        <v>610</v>
      </c>
      <c r="O418" s="19">
        <f t="shared" ca="1" si="13"/>
        <v>0.90931665890142177</v>
      </c>
      <c r="P418" s="19">
        <v>0.55013733004831233</v>
      </c>
      <c r="Q418">
        <f t="shared" si="14"/>
        <v>0</v>
      </c>
      <c r="R418">
        <v>0</v>
      </c>
      <c r="S418">
        <v>2</v>
      </c>
      <c r="T418" t="s">
        <v>93</v>
      </c>
      <c r="U418" s="3">
        <v>1.279882074647363E-4</v>
      </c>
      <c r="V418" s="2">
        <v>2031.52</v>
      </c>
      <c r="W418" s="20">
        <v>1.1126355044162679</v>
      </c>
      <c r="X418" t="s">
        <v>610</v>
      </c>
    </row>
    <row r="419" spans="1:24" x14ac:dyDescent="0.25">
      <c r="A419">
        <v>413</v>
      </c>
      <c r="B419" t="s">
        <v>181</v>
      </c>
      <c r="C419" s="3">
        <v>1.0888750220997202E-4</v>
      </c>
      <c r="D419" s="2">
        <v>1728.34</v>
      </c>
      <c r="E419" s="20">
        <v>1.0807434152027184</v>
      </c>
      <c r="F419" t="s">
        <v>643</v>
      </c>
      <c r="H419">
        <v>413</v>
      </c>
      <c r="I419" t="s">
        <v>188</v>
      </c>
      <c r="J419" s="3">
        <v>4.876293247307726E-5</v>
      </c>
      <c r="K419" s="2">
        <v>774</v>
      </c>
      <c r="L419" s="20">
        <v>0.77242348366982982</v>
      </c>
      <c r="M419" t="s">
        <v>642</v>
      </c>
      <c r="O419" s="19">
        <f t="shared" ca="1" si="13"/>
        <v>0.52157051230483731</v>
      </c>
      <c r="P419" s="19">
        <v>0.31440766186624169</v>
      </c>
      <c r="Q419">
        <f t="shared" si="14"/>
        <v>0</v>
      </c>
      <c r="R419">
        <v>0</v>
      </c>
      <c r="S419">
        <v>2</v>
      </c>
      <c r="T419" t="s">
        <v>148</v>
      </c>
      <c r="U419" s="3">
        <v>1.2672440329754002E-4</v>
      </c>
      <c r="V419" s="2">
        <v>2011.46</v>
      </c>
      <c r="W419" s="20">
        <v>1.1686836519897068</v>
      </c>
      <c r="X419" t="s">
        <v>643</v>
      </c>
    </row>
    <row r="420" spans="1:24" x14ac:dyDescent="0.25">
      <c r="A420">
        <v>414</v>
      </c>
      <c r="B420" t="s">
        <v>517</v>
      </c>
      <c r="C420" s="3">
        <v>1.0817495858429954E-4</v>
      </c>
      <c r="D420" s="2">
        <v>1717.03</v>
      </c>
      <c r="E420" s="20">
        <v>0.95047223861363006</v>
      </c>
      <c r="F420" t="s">
        <v>642</v>
      </c>
      <c r="H420">
        <v>414</v>
      </c>
      <c r="I420" t="s">
        <v>317</v>
      </c>
      <c r="J420" s="3">
        <v>7.7478881596111643E-5</v>
      </c>
      <c r="K420" s="2">
        <v>1229.8</v>
      </c>
      <c r="L420" s="20">
        <v>0.77188864166303151</v>
      </c>
      <c r="M420" t="s">
        <v>610</v>
      </c>
      <c r="O420" s="19">
        <f t="shared" ca="1" si="13"/>
        <v>0.78421162675710032</v>
      </c>
      <c r="P420" s="19">
        <v>0.46116295396974427</v>
      </c>
      <c r="Q420">
        <f t="shared" si="14"/>
        <v>0</v>
      </c>
      <c r="R420">
        <v>0</v>
      </c>
      <c r="S420">
        <v>3</v>
      </c>
      <c r="T420" t="s">
        <v>423</v>
      </c>
      <c r="U420" s="3">
        <v>1.2368522518061337E-4</v>
      </c>
      <c r="V420" s="2">
        <v>1963.22</v>
      </c>
      <c r="W420" s="20">
        <v>0.81305715403904966</v>
      </c>
      <c r="X420" t="s">
        <v>642</v>
      </c>
    </row>
    <row r="421" spans="1:24" x14ac:dyDescent="0.25">
      <c r="A421">
        <v>415</v>
      </c>
      <c r="B421" t="s">
        <v>334</v>
      </c>
      <c r="C421" s="3">
        <v>1.0804706613866601E-4</v>
      </c>
      <c r="D421" s="2">
        <v>1715</v>
      </c>
      <c r="E421" s="20">
        <v>0.81878888948832618</v>
      </c>
      <c r="F421" t="s">
        <v>610</v>
      </c>
      <c r="H421">
        <v>415</v>
      </c>
      <c r="I421" t="s">
        <v>88</v>
      </c>
      <c r="J421" s="3">
        <v>3.6175228763706056E-4</v>
      </c>
      <c r="K421" s="2">
        <v>5741.99</v>
      </c>
      <c r="L421" s="20">
        <v>0.7683501798841772</v>
      </c>
      <c r="M421" t="s">
        <v>642</v>
      </c>
      <c r="O421" s="19">
        <f t="shared" ca="1" si="13"/>
        <v>0.67108908737466166</v>
      </c>
      <c r="P421" s="19">
        <v>1.2893365342717678E-3</v>
      </c>
      <c r="Q421">
        <f t="shared" si="14"/>
        <v>0</v>
      </c>
      <c r="R421">
        <v>0</v>
      </c>
      <c r="S421">
        <v>3</v>
      </c>
      <c r="T421" t="s">
        <v>449</v>
      </c>
      <c r="U421" s="3">
        <v>1.223766901580477E-4</v>
      </c>
      <c r="V421" s="2">
        <v>1942.45</v>
      </c>
      <c r="W421" s="20">
        <v>0.97932302206949262</v>
      </c>
      <c r="X421" t="s">
        <v>642</v>
      </c>
    </row>
    <row r="422" spans="1:24" x14ac:dyDescent="0.25">
      <c r="A422">
        <v>416</v>
      </c>
      <c r="B422" t="s">
        <v>426</v>
      </c>
      <c r="C422" s="3">
        <v>1.0711212826024165E-4</v>
      </c>
      <c r="D422" s="2">
        <v>1700.16</v>
      </c>
      <c r="E422" s="20">
        <v>1.2035167697818301</v>
      </c>
      <c r="F422" t="s">
        <v>642</v>
      </c>
      <c r="H422">
        <v>416</v>
      </c>
      <c r="I422" t="s">
        <v>489</v>
      </c>
      <c r="J422" s="3">
        <v>1.1747960651317393E-4</v>
      </c>
      <c r="K422" s="2">
        <v>1864.72</v>
      </c>
      <c r="L422" s="20">
        <v>0.76663403700212185</v>
      </c>
      <c r="M422" t="s">
        <v>642</v>
      </c>
      <c r="O422" s="19">
        <f t="shared" ca="1" si="13"/>
        <v>0.59941960821329143</v>
      </c>
      <c r="P422" s="19">
        <v>0.14832257050237696</v>
      </c>
      <c r="Q422">
        <f t="shared" si="14"/>
        <v>0</v>
      </c>
      <c r="R422">
        <v>0</v>
      </c>
      <c r="S422">
        <v>3</v>
      </c>
      <c r="T422" t="s">
        <v>587</v>
      </c>
      <c r="U422" s="3">
        <v>1.2084198081044541E-4</v>
      </c>
      <c r="V422" s="2">
        <v>1918.09</v>
      </c>
      <c r="W422" s="20">
        <v>0.92695116965310065</v>
      </c>
      <c r="X422" t="s">
        <v>642</v>
      </c>
    </row>
    <row r="423" spans="1:24" x14ac:dyDescent="0.25">
      <c r="A423">
        <v>417</v>
      </c>
      <c r="B423" t="s">
        <v>95</v>
      </c>
      <c r="C423" s="3">
        <v>1.0705164710368589E-4</v>
      </c>
      <c r="D423" s="2">
        <v>1699.2</v>
      </c>
      <c r="E423" s="20">
        <v>0.56977630445476413</v>
      </c>
      <c r="F423" t="s">
        <v>610</v>
      </c>
      <c r="H423">
        <v>417</v>
      </c>
      <c r="I423" t="s">
        <v>429</v>
      </c>
      <c r="J423" s="3">
        <v>9.2586570494101203E-5</v>
      </c>
      <c r="K423" s="2">
        <v>1469.6</v>
      </c>
      <c r="L423" s="20">
        <v>0.76452233481042486</v>
      </c>
      <c r="M423" t="s">
        <v>610</v>
      </c>
      <c r="O423" s="19">
        <f t="shared" ca="1" si="13"/>
        <v>9.8299658845437898E-2</v>
      </c>
      <c r="P423" s="19">
        <v>0.79963563775034896</v>
      </c>
      <c r="Q423">
        <f t="shared" si="14"/>
        <v>0</v>
      </c>
      <c r="R423">
        <v>0</v>
      </c>
      <c r="S423">
        <v>3</v>
      </c>
      <c r="T423" t="s">
        <v>392</v>
      </c>
      <c r="U423" s="3">
        <v>1.2045830347354485E-4</v>
      </c>
      <c r="V423" s="2">
        <v>1912</v>
      </c>
      <c r="W423" s="20">
        <v>0.93734817729411313</v>
      </c>
      <c r="X423" t="s">
        <v>642</v>
      </c>
    </row>
    <row r="424" spans="1:24" x14ac:dyDescent="0.25">
      <c r="A424">
        <v>418</v>
      </c>
      <c r="B424" t="s">
        <v>114</v>
      </c>
      <c r="C424" s="3">
        <v>1.0660181850180246E-4</v>
      </c>
      <c r="D424" s="2">
        <v>1692.06</v>
      </c>
      <c r="E424" s="20">
        <v>0.90761776486131163</v>
      </c>
      <c r="F424" t="s">
        <v>642</v>
      </c>
      <c r="H424">
        <v>418</v>
      </c>
      <c r="I424" t="s">
        <v>330</v>
      </c>
      <c r="J424" s="3">
        <v>2.6332046536666463E-4</v>
      </c>
      <c r="K424" s="2">
        <v>4179.6099999999997</v>
      </c>
      <c r="L424" s="20">
        <v>0.75554883090504754</v>
      </c>
      <c r="M424" t="s">
        <v>642</v>
      </c>
      <c r="O424" s="19">
        <f t="shared" ca="1" si="13"/>
        <v>0.41071922357424995</v>
      </c>
      <c r="P424" s="19">
        <v>0.25188128961829537</v>
      </c>
      <c r="Q424">
        <f t="shared" si="14"/>
        <v>0</v>
      </c>
      <c r="R424">
        <v>0</v>
      </c>
      <c r="S424">
        <v>2</v>
      </c>
      <c r="T424" t="s">
        <v>544</v>
      </c>
      <c r="U424" s="3">
        <v>1.1945028419761561E-4</v>
      </c>
      <c r="V424" s="2">
        <v>1896</v>
      </c>
      <c r="W424" s="20">
        <v>1.2487798709330677</v>
      </c>
      <c r="X424" t="s">
        <v>610</v>
      </c>
    </row>
    <row r="425" spans="1:24" x14ac:dyDescent="0.25">
      <c r="A425">
        <v>419</v>
      </c>
      <c r="B425" t="s">
        <v>163</v>
      </c>
      <c r="C425" s="3">
        <v>1.048006140581264E-4</v>
      </c>
      <c r="D425" s="2">
        <v>1663.47</v>
      </c>
      <c r="E425" s="20">
        <v>1.0914806544933924</v>
      </c>
      <c r="F425" t="s">
        <v>642</v>
      </c>
      <c r="H425">
        <v>419</v>
      </c>
      <c r="I425" t="s">
        <v>284</v>
      </c>
      <c r="J425" s="3">
        <v>1.0454986926323899E-4</v>
      </c>
      <c r="K425" s="2">
        <v>1659.49</v>
      </c>
      <c r="L425" s="20">
        <v>0.7513971906314536</v>
      </c>
      <c r="M425" t="s">
        <v>610</v>
      </c>
      <c r="O425" s="19">
        <f t="shared" ca="1" si="13"/>
        <v>0.88295130515185749</v>
      </c>
      <c r="P425" s="19">
        <v>0.90743692297289202</v>
      </c>
      <c r="Q425">
        <f t="shared" si="14"/>
        <v>1</v>
      </c>
      <c r="R425">
        <v>0</v>
      </c>
      <c r="S425">
        <v>2</v>
      </c>
      <c r="T425" t="s">
        <v>6</v>
      </c>
      <c r="U425" s="3">
        <v>1.191982793786333E-4</v>
      </c>
      <c r="V425" s="2">
        <v>1892</v>
      </c>
      <c r="W425" s="20">
        <v>1.138214903636753</v>
      </c>
      <c r="X425" t="s">
        <v>642</v>
      </c>
    </row>
    <row r="426" spans="1:24" x14ac:dyDescent="0.25">
      <c r="A426">
        <v>420</v>
      </c>
      <c r="B426" t="s">
        <v>284</v>
      </c>
      <c r="C426" s="3">
        <v>1.0454986926323899E-4</v>
      </c>
      <c r="D426" s="2">
        <v>1659.49</v>
      </c>
      <c r="E426" s="20">
        <v>0.7513971906314536</v>
      </c>
      <c r="F426" t="s">
        <v>610</v>
      </c>
      <c r="H426">
        <v>420</v>
      </c>
      <c r="I426" t="s">
        <v>189</v>
      </c>
      <c r="J426" s="3">
        <v>1.7199580900361736E-4</v>
      </c>
      <c r="K426" s="2">
        <v>2730.04</v>
      </c>
      <c r="L426" s="20">
        <v>0.75108169310591388</v>
      </c>
      <c r="M426" t="s">
        <v>642</v>
      </c>
      <c r="O426" s="19">
        <f t="shared" ca="1" si="13"/>
        <v>0.78800409682590988</v>
      </c>
      <c r="P426" s="19">
        <v>0.74625592903066562</v>
      </c>
      <c r="Q426">
        <f t="shared" si="14"/>
        <v>0</v>
      </c>
      <c r="R426">
        <v>0</v>
      </c>
      <c r="S426">
        <v>2</v>
      </c>
      <c r="T426" t="s">
        <v>488</v>
      </c>
      <c r="U426" s="3">
        <v>1.1907164695709468E-4</v>
      </c>
      <c r="V426" s="2">
        <v>1889.99</v>
      </c>
      <c r="W426" s="20">
        <v>1.1036038403281165</v>
      </c>
      <c r="X426" t="s">
        <v>610</v>
      </c>
    </row>
    <row r="427" spans="1:24" x14ac:dyDescent="0.25">
      <c r="A427">
        <v>421</v>
      </c>
      <c r="B427" t="s">
        <v>554</v>
      </c>
      <c r="C427" s="3">
        <v>1.038045650110988E-4</v>
      </c>
      <c r="D427" s="2">
        <v>1647.66</v>
      </c>
      <c r="E427" s="20">
        <v>3.5249870032069452</v>
      </c>
      <c r="F427" t="s">
        <v>643</v>
      </c>
      <c r="H427">
        <v>421</v>
      </c>
      <c r="I427" t="s">
        <v>552</v>
      </c>
      <c r="J427" s="3">
        <v>2.5200481898231139E-4</v>
      </c>
      <c r="K427" s="2">
        <v>4000</v>
      </c>
      <c r="L427" s="20">
        <v>0.74886355275472272</v>
      </c>
      <c r="M427" t="s">
        <v>610</v>
      </c>
      <c r="O427" s="19">
        <f t="shared" ca="1" si="13"/>
        <v>0.13201227205562394</v>
      </c>
      <c r="P427" s="19">
        <v>1.8663039040086371E-2</v>
      </c>
      <c r="Q427">
        <f t="shared" si="14"/>
        <v>0</v>
      </c>
      <c r="R427">
        <v>0</v>
      </c>
      <c r="S427">
        <v>4</v>
      </c>
      <c r="T427" t="s">
        <v>5</v>
      </c>
      <c r="U427" s="3">
        <v>1.1863945869254003E-4</v>
      </c>
      <c r="V427" s="2">
        <v>1883.13</v>
      </c>
      <c r="W427" s="20">
        <v>0.42753275235575172</v>
      </c>
      <c r="X427" t="s">
        <v>642</v>
      </c>
    </row>
    <row r="428" spans="1:24" x14ac:dyDescent="0.25">
      <c r="A428">
        <v>422</v>
      </c>
      <c r="B428" t="s">
        <v>286</v>
      </c>
      <c r="C428" s="3">
        <v>1.0357398060172999E-4</v>
      </c>
      <c r="D428" s="2">
        <v>1644</v>
      </c>
      <c r="E428" s="20">
        <v>2.3841220948950204</v>
      </c>
      <c r="F428" t="s">
        <v>642</v>
      </c>
      <c r="H428">
        <v>422</v>
      </c>
      <c r="I428" t="s">
        <v>298</v>
      </c>
      <c r="J428" s="3">
        <v>5.5178345152319451E-5</v>
      </c>
      <c r="K428" s="2">
        <v>875.83</v>
      </c>
      <c r="L428" s="20">
        <v>0.74879920933342226</v>
      </c>
      <c r="M428" t="s">
        <v>642</v>
      </c>
      <c r="O428" s="19">
        <f t="shared" ca="1" si="13"/>
        <v>0.61030294228948234</v>
      </c>
      <c r="P428" s="19">
        <v>0.7625164758792522</v>
      </c>
      <c r="Q428">
        <f t="shared" si="14"/>
        <v>0</v>
      </c>
      <c r="R428">
        <v>0</v>
      </c>
      <c r="S428">
        <v>2</v>
      </c>
      <c r="T428" t="s">
        <v>551</v>
      </c>
      <c r="U428" s="3">
        <v>1.1843659481325926E-4</v>
      </c>
      <c r="V428" s="2">
        <v>1879.91</v>
      </c>
      <c r="W428" s="20">
        <v>1.4795765375149637</v>
      </c>
      <c r="X428" t="s">
        <v>642</v>
      </c>
    </row>
    <row r="429" spans="1:24" x14ac:dyDescent="0.25">
      <c r="A429">
        <v>423</v>
      </c>
      <c r="B429" t="s">
        <v>380</v>
      </c>
      <c r="C429" s="3">
        <v>1.0284064657849146E-4</v>
      </c>
      <c r="D429" s="2">
        <v>1632.36</v>
      </c>
      <c r="E429" s="20">
        <v>2.3107696053588973</v>
      </c>
      <c r="F429" t="s">
        <v>642</v>
      </c>
      <c r="H429">
        <v>423</v>
      </c>
      <c r="I429" t="s">
        <v>170</v>
      </c>
      <c r="J429" s="3">
        <v>6.4353840611465404E-5</v>
      </c>
      <c r="K429" s="2">
        <v>1021.47</v>
      </c>
      <c r="L429" s="20">
        <v>0.74503459789925441</v>
      </c>
      <c r="M429" t="s">
        <v>610</v>
      </c>
      <c r="O429" s="19">
        <f t="shared" ca="1" si="13"/>
        <v>0.29372442755805994</v>
      </c>
      <c r="P429" s="19">
        <v>3.972361291221882E-2</v>
      </c>
      <c r="Q429">
        <f t="shared" si="14"/>
        <v>0</v>
      </c>
      <c r="R429">
        <v>0</v>
      </c>
      <c r="S429">
        <v>3</v>
      </c>
      <c r="T429" t="s">
        <v>489</v>
      </c>
      <c r="U429" s="3">
        <v>1.1747960651317393E-4</v>
      </c>
      <c r="V429" s="2">
        <v>1864.72</v>
      </c>
      <c r="W429" s="20">
        <v>0.76663403700212185</v>
      </c>
      <c r="X429" t="s">
        <v>642</v>
      </c>
    </row>
    <row r="430" spans="1:24" x14ac:dyDescent="0.25">
      <c r="A430">
        <v>424</v>
      </c>
      <c r="B430" t="s">
        <v>414</v>
      </c>
      <c r="C430" s="3">
        <v>1.0281796614478305E-4</v>
      </c>
      <c r="D430" s="2">
        <v>1632</v>
      </c>
      <c r="E430" s="20">
        <v>0.68414764509840909</v>
      </c>
      <c r="F430" t="s">
        <v>642</v>
      </c>
      <c r="H430">
        <v>424</v>
      </c>
      <c r="I430" t="s">
        <v>97</v>
      </c>
      <c r="J430" s="3">
        <v>3.2056903010692378E-5</v>
      </c>
      <c r="K430" s="2">
        <v>508.83</v>
      </c>
      <c r="L430" s="20">
        <v>0.74382629873214912</v>
      </c>
      <c r="M430" t="s">
        <v>642</v>
      </c>
      <c r="O430" s="19">
        <f t="shared" ca="1" si="13"/>
        <v>0.30548649022091678</v>
      </c>
      <c r="P430" s="19">
        <v>0.84698616926304982</v>
      </c>
      <c r="Q430">
        <f t="shared" si="14"/>
        <v>0</v>
      </c>
      <c r="R430">
        <v>0</v>
      </c>
      <c r="S430">
        <v>2</v>
      </c>
      <c r="T430" t="s">
        <v>316</v>
      </c>
      <c r="U430" s="3">
        <v>1.1554357949134232E-4</v>
      </c>
      <c r="V430" s="2">
        <v>1833.99</v>
      </c>
      <c r="W430" s="20">
        <v>1.7236326931860688</v>
      </c>
      <c r="X430" t="s">
        <v>610</v>
      </c>
    </row>
    <row r="431" spans="1:24" x14ac:dyDescent="0.25">
      <c r="A431">
        <v>425</v>
      </c>
      <c r="B431" t="s">
        <v>480</v>
      </c>
      <c r="C431" s="3">
        <v>1.0206384172397848E-4</v>
      </c>
      <c r="D431" s="2">
        <v>1620.03</v>
      </c>
      <c r="E431" s="20">
        <v>1.0052501630398698</v>
      </c>
      <c r="F431" t="s">
        <v>642</v>
      </c>
      <c r="H431">
        <v>425</v>
      </c>
      <c r="I431" t="s">
        <v>331</v>
      </c>
      <c r="J431" s="3">
        <v>6.4803039201301367E-5</v>
      </c>
      <c r="K431" s="2">
        <v>1028.5999999999999</v>
      </c>
      <c r="L431" s="20">
        <v>0.74331873096718148</v>
      </c>
      <c r="M431" t="s">
        <v>610</v>
      </c>
      <c r="O431" s="19">
        <f t="shared" ca="1" si="13"/>
        <v>0.74495609324912015</v>
      </c>
      <c r="P431" s="19">
        <v>0.99701651140538039</v>
      </c>
      <c r="Q431">
        <f t="shared" si="14"/>
        <v>1</v>
      </c>
      <c r="R431">
        <v>0</v>
      </c>
      <c r="S431">
        <v>4</v>
      </c>
      <c r="T431" t="s">
        <v>354</v>
      </c>
      <c r="U431" s="3">
        <v>1.1533000540725481E-4</v>
      </c>
      <c r="V431" s="2">
        <v>1830.6</v>
      </c>
      <c r="W431" s="20">
        <v>0.38282767150181962</v>
      </c>
      <c r="X431" t="s">
        <v>642</v>
      </c>
    </row>
    <row r="432" spans="1:24" x14ac:dyDescent="0.25">
      <c r="A432">
        <v>426</v>
      </c>
      <c r="B432" t="s">
        <v>191</v>
      </c>
      <c r="C432" s="3">
        <v>1.0180364674837926E-4</v>
      </c>
      <c r="D432" s="2">
        <v>1615.9</v>
      </c>
      <c r="E432" s="20">
        <v>0.67019675390685429</v>
      </c>
      <c r="F432" t="s">
        <v>642</v>
      </c>
      <c r="H432">
        <v>426</v>
      </c>
      <c r="I432" t="s">
        <v>528</v>
      </c>
      <c r="J432" s="3">
        <v>8.1101513870187117E-4</v>
      </c>
      <c r="K432" s="2">
        <v>12873.01</v>
      </c>
      <c r="L432" s="20">
        <v>0.74316750294354261</v>
      </c>
      <c r="M432" t="s">
        <v>642</v>
      </c>
      <c r="O432" s="19">
        <f t="shared" ca="1" si="13"/>
        <v>0.16732709684458502</v>
      </c>
      <c r="P432" s="19">
        <v>0.98264709433251929</v>
      </c>
      <c r="Q432">
        <f t="shared" si="14"/>
        <v>1</v>
      </c>
      <c r="R432">
        <v>0</v>
      </c>
      <c r="S432">
        <v>3</v>
      </c>
      <c r="T432" t="s">
        <v>469</v>
      </c>
      <c r="U432" s="3">
        <v>1.1529220468440746E-4</v>
      </c>
      <c r="V432" s="2">
        <v>1830</v>
      </c>
      <c r="W432" s="20">
        <v>0.88294426691742922</v>
      </c>
      <c r="X432" t="s">
        <v>642</v>
      </c>
    </row>
    <row r="433" spans="1:24" x14ac:dyDescent="0.25">
      <c r="A433">
        <v>427</v>
      </c>
      <c r="B433" t="s">
        <v>336</v>
      </c>
      <c r="C433" s="3">
        <v>1.009909312071613E-4</v>
      </c>
      <c r="D433" s="2">
        <v>1603</v>
      </c>
      <c r="E433" s="20">
        <v>0.53476613739386414</v>
      </c>
      <c r="F433" t="s">
        <v>642</v>
      </c>
      <c r="H433">
        <v>427</v>
      </c>
      <c r="I433" t="s">
        <v>237</v>
      </c>
      <c r="J433" s="3">
        <v>1.4283570138712667E-4</v>
      </c>
      <c r="K433" s="2">
        <v>2267.19</v>
      </c>
      <c r="L433" s="20">
        <v>0.74151927739491141</v>
      </c>
      <c r="M433" t="s">
        <v>642</v>
      </c>
      <c r="O433" s="19">
        <f t="shared" ca="1" si="13"/>
        <v>0.2036908438933569</v>
      </c>
      <c r="P433" s="19">
        <v>0.50811760284816299</v>
      </c>
      <c r="Q433">
        <f t="shared" si="14"/>
        <v>0</v>
      </c>
      <c r="R433">
        <v>0</v>
      </c>
      <c r="S433">
        <v>2</v>
      </c>
      <c r="T433" t="s">
        <v>418</v>
      </c>
      <c r="U433" s="3">
        <v>1.1460234149244338E-4</v>
      </c>
      <c r="V433" s="2">
        <v>1819.05</v>
      </c>
      <c r="W433" s="20">
        <v>1.2267172895620626</v>
      </c>
      <c r="X433" t="s">
        <v>643</v>
      </c>
    </row>
    <row r="434" spans="1:24" x14ac:dyDescent="0.25">
      <c r="A434">
        <v>428</v>
      </c>
      <c r="B434" t="s">
        <v>115</v>
      </c>
      <c r="C434" s="3">
        <v>9.797947362032268E-5</v>
      </c>
      <c r="D434" s="2">
        <v>1555.2</v>
      </c>
      <c r="E434" s="20">
        <v>0.30007994027729995</v>
      </c>
      <c r="F434" t="s">
        <v>642</v>
      </c>
      <c r="H434">
        <v>428</v>
      </c>
      <c r="I434" t="s">
        <v>195</v>
      </c>
      <c r="J434" s="3">
        <v>1.7640337328761797E-5</v>
      </c>
      <c r="K434" s="2">
        <v>280</v>
      </c>
      <c r="L434" s="20">
        <v>0.74130358234956173</v>
      </c>
      <c r="M434" t="s">
        <v>642</v>
      </c>
      <c r="O434" s="19">
        <f t="shared" ca="1" si="13"/>
        <v>0.99035207819096194</v>
      </c>
      <c r="P434" s="19">
        <v>0.79640901023691402</v>
      </c>
      <c r="Q434">
        <f t="shared" si="14"/>
        <v>0</v>
      </c>
      <c r="R434">
        <v>0</v>
      </c>
      <c r="S434">
        <v>2</v>
      </c>
      <c r="T434" t="s">
        <v>228</v>
      </c>
      <c r="U434" s="3">
        <v>1.132717560482168E-4</v>
      </c>
      <c r="V434" s="2">
        <v>1797.93</v>
      </c>
      <c r="W434" s="20">
        <v>1.7918377516444091</v>
      </c>
      <c r="X434" t="s">
        <v>642</v>
      </c>
    </row>
    <row r="435" spans="1:24" x14ac:dyDescent="0.25">
      <c r="A435">
        <v>429</v>
      </c>
      <c r="B435" t="s">
        <v>11</v>
      </c>
      <c r="C435" s="3">
        <v>9.5640868900166823E-5</v>
      </c>
      <c r="D435" s="2">
        <v>1518.08</v>
      </c>
      <c r="E435" s="20">
        <v>0.73538059995756522</v>
      </c>
      <c r="F435" t="s">
        <v>642</v>
      </c>
      <c r="H435">
        <v>429</v>
      </c>
      <c r="I435" t="s">
        <v>238</v>
      </c>
      <c r="J435" s="3">
        <v>8.6794869741840244E-5</v>
      </c>
      <c r="K435" s="2">
        <v>1377.67</v>
      </c>
      <c r="L435" s="20">
        <v>0.73916789890825896</v>
      </c>
      <c r="M435" t="s">
        <v>610</v>
      </c>
      <c r="O435" s="19">
        <f t="shared" ca="1" si="13"/>
        <v>0.83409075520073761</v>
      </c>
      <c r="P435" s="19">
        <v>0.30168241929865314</v>
      </c>
      <c r="Q435">
        <f t="shared" si="14"/>
        <v>0</v>
      </c>
      <c r="R435">
        <v>0</v>
      </c>
      <c r="S435">
        <v>4</v>
      </c>
      <c r="T435" t="s">
        <v>293</v>
      </c>
      <c r="U435" s="3">
        <v>1.1226814685661974E-4</v>
      </c>
      <c r="V435" s="2">
        <v>1782</v>
      </c>
      <c r="W435" s="20">
        <v>0.51224486569382299</v>
      </c>
      <c r="X435" t="s">
        <v>610</v>
      </c>
    </row>
    <row r="436" spans="1:24" x14ac:dyDescent="0.25">
      <c r="A436">
        <v>430</v>
      </c>
      <c r="B436" t="s">
        <v>457</v>
      </c>
      <c r="C436" s="3">
        <v>9.4349974214929933E-5</v>
      </c>
      <c r="D436" s="2">
        <v>1497.59</v>
      </c>
      <c r="E436" s="20">
        <v>0.52707247576492189</v>
      </c>
      <c r="F436" t="s">
        <v>642</v>
      </c>
      <c r="H436">
        <v>430</v>
      </c>
      <c r="I436" t="s">
        <v>463</v>
      </c>
      <c r="J436" s="3">
        <v>6.9086806117976945E-4</v>
      </c>
      <c r="K436" s="2">
        <v>10965.95</v>
      </c>
      <c r="L436" s="20">
        <v>0.73562829926536788</v>
      </c>
      <c r="M436" t="s">
        <v>610</v>
      </c>
      <c r="O436" s="19">
        <f t="shared" ca="1" si="13"/>
        <v>0.71491108365274492</v>
      </c>
      <c r="P436" s="19">
        <v>0.71469529737747539</v>
      </c>
      <c r="Q436">
        <f t="shared" si="14"/>
        <v>0</v>
      </c>
      <c r="R436">
        <v>0</v>
      </c>
      <c r="S436">
        <v>1</v>
      </c>
      <c r="T436" t="s">
        <v>306</v>
      </c>
      <c r="U436" s="3">
        <v>1.1215474468807769E-4</v>
      </c>
      <c r="V436" s="2">
        <v>1780.2</v>
      </c>
      <c r="W436" s="20">
        <v>2.4249474540231217</v>
      </c>
      <c r="X436" t="s">
        <v>610</v>
      </c>
    </row>
    <row r="437" spans="1:24" x14ac:dyDescent="0.25">
      <c r="A437">
        <v>431</v>
      </c>
      <c r="B437" t="s">
        <v>543</v>
      </c>
      <c r="C437" s="3">
        <v>9.4275002781282706E-5</v>
      </c>
      <c r="D437" s="2">
        <v>1496.4</v>
      </c>
      <c r="E437" s="20">
        <v>0.83949179442212574</v>
      </c>
      <c r="F437" t="s">
        <v>610</v>
      </c>
      <c r="H437">
        <v>431</v>
      </c>
      <c r="I437" t="s">
        <v>11</v>
      </c>
      <c r="J437" s="3">
        <v>9.5640868900166823E-5</v>
      </c>
      <c r="K437" s="2">
        <v>1518.08</v>
      </c>
      <c r="L437" s="20">
        <v>0.73538059995756522</v>
      </c>
      <c r="M437" t="s">
        <v>642</v>
      </c>
      <c r="O437" s="19">
        <f t="shared" ca="1" si="13"/>
        <v>0.22957618999247154</v>
      </c>
      <c r="P437" s="19">
        <v>0.39170032794159571</v>
      </c>
      <c r="Q437">
        <f t="shared" si="14"/>
        <v>0</v>
      </c>
      <c r="R437">
        <v>0</v>
      </c>
      <c r="S437">
        <v>3</v>
      </c>
      <c r="T437" t="s">
        <v>104</v>
      </c>
      <c r="U437" s="3">
        <v>1.1189013962814626E-4</v>
      </c>
      <c r="V437" s="2">
        <v>1776</v>
      </c>
      <c r="W437" s="20">
        <v>0.85346332630603672</v>
      </c>
      <c r="X437" t="s">
        <v>642</v>
      </c>
    </row>
    <row r="438" spans="1:24" x14ac:dyDescent="0.25">
      <c r="A438">
        <v>432</v>
      </c>
      <c r="B438" t="s">
        <v>214</v>
      </c>
      <c r="C438" s="3">
        <v>9.4205701456062557E-5</v>
      </c>
      <c r="D438" s="2">
        <v>1495.3</v>
      </c>
      <c r="E438" s="20">
        <v>1.0707966059335294</v>
      </c>
      <c r="F438" t="s">
        <v>642</v>
      </c>
      <c r="H438">
        <v>432</v>
      </c>
      <c r="I438" t="s">
        <v>301</v>
      </c>
      <c r="J438" s="3">
        <v>8.2944236107790516E-5</v>
      </c>
      <c r="K438" s="2">
        <v>1316.55</v>
      </c>
      <c r="L438" s="20">
        <v>0.72785502938952062</v>
      </c>
      <c r="M438" t="s">
        <v>610</v>
      </c>
      <c r="O438" s="19">
        <f t="shared" ca="1" si="13"/>
        <v>0.14810463326450607</v>
      </c>
      <c r="P438" s="19">
        <v>0.15905932166123449</v>
      </c>
      <c r="Q438">
        <f t="shared" si="14"/>
        <v>0</v>
      </c>
      <c r="R438">
        <v>0</v>
      </c>
      <c r="S438">
        <v>4</v>
      </c>
      <c r="T438" t="s">
        <v>234</v>
      </c>
      <c r="U438" s="3">
        <v>1.1142393071302898E-4</v>
      </c>
      <c r="V438" s="2">
        <v>1768.6</v>
      </c>
      <c r="W438" s="20">
        <v>0.49857680369024643</v>
      </c>
      <c r="X438" t="s">
        <v>642</v>
      </c>
    </row>
    <row r="439" spans="1:24" x14ac:dyDescent="0.25">
      <c r="A439">
        <v>433</v>
      </c>
      <c r="B439" t="s">
        <v>358</v>
      </c>
      <c r="C439" s="3">
        <v>9.4181130986211798E-5</v>
      </c>
      <c r="D439" s="2">
        <v>1494.91</v>
      </c>
      <c r="E439" s="20">
        <v>2.8611648608662867</v>
      </c>
      <c r="F439" t="s">
        <v>642</v>
      </c>
      <c r="H439">
        <v>433</v>
      </c>
      <c r="I439" t="s">
        <v>446</v>
      </c>
      <c r="J439" s="3">
        <v>3.0855596038603699E-4</v>
      </c>
      <c r="K439" s="2">
        <v>4897.62</v>
      </c>
      <c r="L439" s="20">
        <v>0.72497777751461945</v>
      </c>
      <c r="M439" t="s">
        <v>610</v>
      </c>
      <c r="O439" s="19">
        <f t="shared" ca="1" si="13"/>
        <v>0.81073710596791659</v>
      </c>
      <c r="P439" s="19">
        <v>0.74920534017612406</v>
      </c>
      <c r="Q439">
        <f t="shared" si="14"/>
        <v>0</v>
      </c>
      <c r="R439">
        <v>0</v>
      </c>
      <c r="S439">
        <v>4</v>
      </c>
      <c r="T439" t="s">
        <v>282</v>
      </c>
      <c r="U439" s="3">
        <v>1.1113412517119933E-4</v>
      </c>
      <c r="V439" s="2">
        <v>1764</v>
      </c>
      <c r="W439" s="20">
        <v>0.61747539374557636</v>
      </c>
      <c r="X439" t="s">
        <v>610</v>
      </c>
    </row>
    <row r="440" spans="1:24" x14ac:dyDescent="0.25">
      <c r="A440">
        <v>434</v>
      </c>
      <c r="B440" t="s">
        <v>465</v>
      </c>
      <c r="C440" s="3">
        <v>9.2643271578372232E-5</v>
      </c>
      <c r="D440" s="2">
        <v>1470.5</v>
      </c>
      <c r="E440" s="20">
        <v>0.79471709044372285</v>
      </c>
      <c r="F440" t="s">
        <v>610</v>
      </c>
      <c r="H440">
        <v>434</v>
      </c>
      <c r="I440" t="s">
        <v>403</v>
      </c>
      <c r="J440" s="3">
        <v>7.9557921352715704E-5</v>
      </c>
      <c r="K440" s="2">
        <v>1262.8</v>
      </c>
      <c r="L440" s="20">
        <v>0.72313511253890406</v>
      </c>
      <c r="M440" t="s">
        <v>643</v>
      </c>
      <c r="O440" s="19">
        <f t="shared" ca="1" si="13"/>
        <v>0.83660776865378828</v>
      </c>
      <c r="P440" s="19">
        <v>0.29414611509872479</v>
      </c>
      <c r="Q440">
        <f t="shared" si="14"/>
        <v>0</v>
      </c>
      <c r="R440">
        <v>0</v>
      </c>
      <c r="S440">
        <v>2</v>
      </c>
      <c r="T440" t="s">
        <v>211</v>
      </c>
      <c r="U440" s="3">
        <v>1.1034030999140505E-4</v>
      </c>
      <c r="V440" s="2">
        <v>1751.4</v>
      </c>
      <c r="W440" s="20">
        <v>1.2075589300341156</v>
      </c>
      <c r="X440" t="s">
        <v>643</v>
      </c>
    </row>
    <row r="441" spans="1:24" x14ac:dyDescent="0.25">
      <c r="A441">
        <v>435</v>
      </c>
      <c r="B441" t="s">
        <v>429</v>
      </c>
      <c r="C441" s="3">
        <v>9.2586570494101203E-5</v>
      </c>
      <c r="D441" s="2">
        <v>1469.6</v>
      </c>
      <c r="E441" s="20">
        <v>0.76452233481042486</v>
      </c>
      <c r="F441" t="s">
        <v>610</v>
      </c>
      <c r="H441">
        <v>435</v>
      </c>
      <c r="I441" t="s">
        <v>201</v>
      </c>
      <c r="J441" s="3">
        <v>7.9639822918884959E-5</v>
      </c>
      <c r="K441" s="2">
        <v>1264.0999999999999</v>
      </c>
      <c r="L441" s="20">
        <v>0.72249685218620885</v>
      </c>
      <c r="M441" t="s">
        <v>610</v>
      </c>
      <c r="O441" s="19">
        <f t="shared" ca="1" si="13"/>
        <v>0.69066881483850362</v>
      </c>
      <c r="P441" s="19">
        <v>0.74787686619262495</v>
      </c>
      <c r="Q441">
        <f t="shared" si="14"/>
        <v>0</v>
      </c>
      <c r="R441">
        <v>0</v>
      </c>
      <c r="S441">
        <v>3</v>
      </c>
      <c r="T441" t="s">
        <v>595</v>
      </c>
      <c r="U441" s="3">
        <v>1.0944569288401784E-4</v>
      </c>
      <c r="V441" s="2">
        <v>1737.2</v>
      </c>
      <c r="W441" s="20">
        <v>0.80690673520016831</v>
      </c>
      <c r="X441" t="s">
        <v>610</v>
      </c>
    </row>
    <row r="442" spans="1:24" x14ac:dyDescent="0.25">
      <c r="A442">
        <v>436</v>
      </c>
      <c r="B442" t="s">
        <v>571</v>
      </c>
      <c r="C442" s="3">
        <v>8.9478091051954401E-5</v>
      </c>
      <c r="D442" s="2">
        <v>1420.26</v>
      </c>
      <c r="E442" s="20">
        <v>0.35714016291662704</v>
      </c>
      <c r="F442" t="s">
        <v>642</v>
      </c>
      <c r="H442">
        <v>436</v>
      </c>
      <c r="I442" t="s">
        <v>48</v>
      </c>
      <c r="J442" s="3">
        <v>1.8718539946777617E-2</v>
      </c>
      <c r="K442" s="2">
        <v>297114</v>
      </c>
      <c r="L442" s="20">
        <v>0.72223768805997246</v>
      </c>
      <c r="M442" t="s">
        <v>610</v>
      </c>
      <c r="O442" s="19">
        <f t="shared" ca="1" si="13"/>
        <v>0.88465852294774183</v>
      </c>
      <c r="P442" s="19">
        <v>0.78249627954330647</v>
      </c>
      <c r="Q442">
        <f t="shared" si="14"/>
        <v>1</v>
      </c>
      <c r="R442">
        <v>0</v>
      </c>
      <c r="S442">
        <v>4</v>
      </c>
      <c r="T442" t="s">
        <v>474</v>
      </c>
      <c r="U442" s="3">
        <v>1.0926550943844548E-4</v>
      </c>
      <c r="V442" s="2">
        <v>1734.34</v>
      </c>
      <c r="W442" s="20">
        <v>0.48807737464724044</v>
      </c>
      <c r="X442" t="s">
        <v>642</v>
      </c>
    </row>
    <row r="443" spans="1:24" x14ac:dyDescent="0.25">
      <c r="A443">
        <v>437</v>
      </c>
      <c r="B443" t="s">
        <v>570</v>
      </c>
      <c r="C443" s="3">
        <v>8.9398709533974977E-5</v>
      </c>
      <c r="D443" s="2">
        <v>1419</v>
      </c>
      <c r="E443" s="20">
        <v>0.70136798885324114</v>
      </c>
      <c r="F443" t="s">
        <v>610</v>
      </c>
      <c r="H443">
        <v>437</v>
      </c>
      <c r="I443" t="s">
        <v>99</v>
      </c>
      <c r="J443" s="3">
        <v>8.1854693272920493E-4</v>
      </c>
      <c r="K443" s="2">
        <v>12992.56</v>
      </c>
      <c r="L443" s="20">
        <v>0.72110340938670558</v>
      </c>
      <c r="M443" t="s">
        <v>610</v>
      </c>
      <c r="O443" s="19">
        <f t="shared" ca="1" si="13"/>
        <v>0.51027930813166433</v>
      </c>
      <c r="P443" s="19">
        <v>0.4193592713266413</v>
      </c>
      <c r="Q443">
        <f t="shared" si="14"/>
        <v>0</v>
      </c>
      <c r="R443">
        <v>0</v>
      </c>
      <c r="S443">
        <v>2</v>
      </c>
      <c r="T443" t="s">
        <v>181</v>
      </c>
      <c r="U443" s="3">
        <v>1.0888750220997202E-4</v>
      </c>
      <c r="V443" s="2">
        <v>1728.34</v>
      </c>
      <c r="W443" s="20">
        <v>1.0807434152027184</v>
      </c>
      <c r="X443" t="s">
        <v>643</v>
      </c>
    </row>
    <row r="444" spans="1:24" x14ac:dyDescent="0.25">
      <c r="A444">
        <v>438</v>
      </c>
      <c r="B444" t="s">
        <v>501</v>
      </c>
      <c r="C444" s="3">
        <v>8.9108903992145315E-5</v>
      </c>
      <c r="D444" s="2">
        <v>1414.4</v>
      </c>
      <c r="E444" s="20">
        <v>1.5557405881764155</v>
      </c>
      <c r="F444" t="s">
        <v>642</v>
      </c>
      <c r="H444">
        <v>438</v>
      </c>
      <c r="I444" t="s">
        <v>14</v>
      </c>
      <c r="J444" s="3">
        <v>2.2973830318908183E-4</v>
      </c>
      <c r="K444" s="2">
        <v>3646.57</v>
      </c>
      <c r="L444" s="20">
        <v>0.71804712259929449</v>
      </c>
      <c r="M444" t="s">
        <v>643</v>
      </c>
      <c r="O444" s="19">
        <f t="shared" ca="1" si="13"/>
        <v>0.46021395277068355</v>
      </c>
      <c r="P444" s="19">
        <v>0.72340979276020345</v>
      </c>
      <c r="Q444">
        <f t="shared" si="14"/>
        <v>0</v>
      </c>
      <c r="R444">
        <v>0</v>
      </c>
      <c r="S444">
        <v>3</v>
      </c>
      <c r="T444" t="s">
        <v>334</v>
      </c>
      <c r="U444" s="3">
        <v>1.0804706613866601E-4</v>
      </c>
      <c r="V444" s="2">
        <v>1715</v>
      </c>
      <c r="W444" s="20">
        <v>0.81878888948832618</v>
      </c>
      <c r="X444" t="s">
        <v>610</v>
      </c>
    </row>
    <row r="445" spans="1:24" x14ac:dyDescent="0.25">
      <c r="A445">
        <v>439</v>
      </c>
      <c r="B445" t="s">
        <v>225</v>
      </c>
      <c r="C445" s="3">
        <v>8.8419040800181235E-5</v>
      </c>
      <c r="D445" s="2">
        <v>1403.45</v>
      </c>
      <c r="E445" s="20">
        <v>0.3721154062857529</v>
      </c>
      <c r="F445" t="s">
        <v>642</v>
      </c>
      <c r="H445">
        <v>439</v>
      </c>
      <c r="I445" t="s">
        <v>454</v>
      </c>
      <c r="J445" s="3">
        <v>6.7156764210596169E-4</v>
      </c>
      <c r="K445" s="2">
        <v>10659.6</v>
      </c>
      <c r="L445" s="20">
        <v>0.71369810120391197</v>
      </c>
      <c r="M445" t="s">
        <v>610</v>
      </c>
      <c r="O445" s="19">
        <f t="shared" ca="1" si="13"/>
        <v>0.18199511370084309</v>
      </c>
      <c r="P445" s="19">
        <v>4.8385902617737786E-2</v>
      </c>
      <c r="Q445">
        <f t="shared" si="14"/>
        <v>0</v>
      </c>
      <c r="R445">
        <v>0</v>
      </c>
      <c r="S445">
        <v>2</v>
      </c>
      <c r="T445" t="s">
        <v>163</v>
      </c>
      <c r="U445" s="3">
        <v>1.048006140581264E-4</v>
      </c>
      <c r="V445" s="2">
        <v>1663.47</v>
      </c>
      <c r="W445" s="20">
        <v>1.0914806544933924</v>
      </c>
      <c r="X445" t="s">
        <v>642</v>
      </c>
    </row>
    <row r="446" spans="1:24" x14ac:dyDescent="0.25">
      <c r="A446">
        <v>440</v>
      </c>
      <c r="B446" t="s">
        <v>305</v>
      </c>
      <c r="C446" s="3">
        <v>8.8357299619530569E-5</v>
      </c>
      <c r="D446" s="2">
        <v>1402.47</v>
      </c>
      <c r="E446" s="20">
        <v>0.24807101863588268</v>
      </c>
      <c r="F446" t="s">
        <v>610</v>
      </c>
      <c r="H446">
        <v>440</v>
      </c>
      <c r="I446" t="s">
        <v>439</v>
      </c>
      <c r="J446" s="3">
        <v>1.6329912270053779E-5</v>
      </c>
      <c r="K446" s="2">
        <v>259.2</v>
      </c>
      <c r="L446" s="20">
        <v>0.71288109022401303</v>
      </c>
      <c r="M446" t="s">
        <v>642</v>
      </c>
      <c r="O446" s="19">
        <f t="shared" ca="1" si="13"/>
        <v>0.76329908609020414</v>
      </c>
      <c r="P446" s="19">
        <v>0.28672041068121923</v>
      </c>
      <c r="Q446">
        <f t="shared" si="14"/>
        <v>0</v>
      </c>
      <c r="R446">
        <v>0</v>
      </c>
      <c r="S446">
        <v>1</v>
      </c>
      <c r="T446" t="s">
        <v>554</v>
      </c>
      <c r="U446" s="3">
        <v>1.038045650110988E-4</v>
      </c>
      <c r="V446" s="2">
        <v>1647.66</v>
      </c>
      <c r="W446" s="20">
        <v>3.5249870032069452</v>
      </c>
      <c r="X446" t="s">
        <v>643</v>
      </c>
    </row>
    <row r="447" spans="1:24" x14ac:dyDescent="0.25">
      <c r="A447">
        <v>441</v>
      </c>
      <c r="B447" t="s">
        <v>579</v>
      </c>
      <c r="C447" s="3">
        <v>8.6970013091032953E-5</v>
      </c>
      <c r="D447" s="2">
        <v>1380.45</v>
      </c>
      <c r="E447" s="20">
        <v>1.216071220925111</v>
      </c>
      <c r="F447" t="s">
        <v>643</v>
      </c>
      <c r="H447">
        <v>441</v>
      </c>
      <c r="I447" t="s">
        <v>155</v>
      </c>
      <c r="J447" s="3">
        <v>1.3450757213180872E-4</v>
      </c>
      <c r="K447" s="2">
        <v>2135</v>
      </c>
      <c r="L447" s="20">
        <v>0.70298827639457562</v>
      </c>
      <c r="M447" t="s">
        <v>642</v>
      </c>
      <c r="O447" s="19">
        <f t="shared" ca="1" si="13"/>
        <v>7.9587950636258453E-2</v>
      </c>
      <c r="P447" s="19">
        <v>0.6127370083225665</v>
      </c>
      <c r="Q447">
        <f t="shared" si="14"/>
        <v>0</v>
      </c>
      <c r="R447">
        <v>0</v>
      </c>
      <c r="S447">
        <v>1</v>
      </c>
      <c r="T447" t="s">
        <v>286</v>
      </c>
      <c r="U447" s="3">
        <v>1.0357398060172999E-4</v>
      </c>
      <c r="V447" s="2">
        <v>1644</v>
      </c>
      <c r="W447" s="20">
        <v>2.3841220948950204</v>
      </c>
      <c r="X447" t="s">
        <v>642</v>
      </c>
    </row>
    <row r="448" spans="1:24" x14ac:dyDescent="0.25">
      <c r="A448">
        <v>442</v>
      </c>
      <c r="B448" t="s">
        <v>238</v>
      </c>
      <c r="C448" s="3">
        <v>8.6794869741840244E-5</v>
      </c>
      <c r="D448" s="2">
        <v>1377.67</v>
      </c>
      <c r="E448" s="20">
        <v>0.73916789890825896</v>
      </c>
      <c r="F448" t="s">
        <v>610</v>
      </c>
      <c r="H448">
        <v>442</v>
      </c>
      <c r="I448" t="s">
        <v>570</v>
      </c>
      <c r="J448" s="3">
        <v>8.9398709533974977E-5</v>
      </c>
      <c r="K448" s="2">
        <v>1419</v>
      </c>
      <c r="L448" s="20">
        <v>0.70136798885324114</v>
      </c>
      <c r="M448" t="s">
        <v>610</v>
      </c>
      <c r="O448" s="19">
        <f t="shared" ca="1" si="13"/>
        <v>0.54580151634645158</v>
      </c>
      <c r="P448" s="19">
        <v>0.71180898258761838</v>
      </c>
      <c r="Q448">
        <f t="shared" si="14"/>
        <v>0</v>
      </c>
      <c r="R448">
        <v>0</v>
      </c>
      <c r="S448">
        <v>1</v>
      </c>
      <c r="T448" t="s">
        <v>380</v>
      </c>
      <c r="U448" s="3">
        <v>1.0284064657849146E-4</v>
      </c>
      <c r="V448" s="2">
        <v>1632.36</v>
      </c>
      <c r="W448" s="20">
        <v>2.3107696053588973</v>
      </c>
      <c r="X448" t="s">
        <v>642</v>
      </c>
    </row>
    <row r="449" spans="1:24" x14ac:dyDescent="0.25">
      <c r="A449">
        <v>443</v>
      </c>
      <c r="B449" t="s">
        <v>266</v>
      </c>
      <c r="C449" s="3">
        <v>8.5899622622405576E-5</v>
      </c>
      <c r="D449" s="2">
        <v>1363.46</v>
      </c>
      <c r="E449" s="20">
        <v>1.3478438807970849</v>
      </c>
      <c r="F449" t="s">
        <v>642</v>
      </c>
      <c r="H449">
        <v>443</v>
      </c>
      <c r="I449" t="s">
        <v>536</v>
      </c>
      <c r="J449" s="3">
        <v>2.1410455423146669E-4</v>
      </c>
      <c r="K449" s="2">
        <v>3398.42</v>
      </c>
      <c r="L449" s="20">
        <v>0.69435332495499413</v>
      </c>
      <c r="M449" t="s">
        <v>643</v>
      </c>
      <c r="O449" s="19">
        <f t="shared" ca="1" si="13"/>
        <v>0.35490987502771176</v>
      </c>
      <c r="P449" s="19">
        <v>0.59109427684678484</v>
      </c>
      <c r="Q449">
        <f t="shared" si="14"/>
        <v>0</v>
      </c>
      <c r="R449">
        <v>0</v>
      </c>
      <c r="S449">
        <v>3</v>
      </c>
      <c r="T449" t="s">
        <v>414</v>
      </c>
      <c r="U449" s="3">
        <v>1.0281796614478305E-4</v>
      </c>
      <c r="V449" s="2">
        <v>1632</v>
      </c>
      <c r="W449" s="20">
        <v>0.68414764509840909</v>
      </c>
      <c r="X449" t="s">
        <v>642</v>
      </c>
    </row>
    <row r="450" spans="1:24" x14ac:dyDescent="0.25">
      <c r="A450">
        <v>444</v>
      </c>
      <c r="B450" t="s">
        <v>520</v>
      </c>
      <c r="C450" s="3">
        <v>8.4437994672308174E-5</v>
      </c>
      <c r="D450" s="2">
        <v>1340.26</v>
      </c>
      <c r="E450" s="20">
        <v>0.82666781802032963</v>
      </c>
      <c r="F450" t="s">
        <v>642</v>
      </c>
      <c r="H450">
        <v>444</v>
      </c>
      <c r="I450" t="s">
        <v>285</v>
      </c>
      <c r="J450" s="3">
        <v>8.1082550507558695E-5</v>
      </c>
      <c r="K450" s="2">
        <v>1287</v>
      </c>
      <c r="L450" s="20">
        <v>0.69358106087184268</v>
      </c>
      <c r="M450" t="s">
        <v>610</v>
      </c>
      <c r="O450" s="19">
        <f t="shared" ca="1" si="13"/>
        <v>0.72814388593334634</v>
      </c>
      <c r="P450" s="19">
        <v>0.85775300900454898</v>
      </c>
      <c r="Q450">
        <f t="shared" si="14"/>
        <v>0</v>
      </c>
      <c r="R450">
        <v>0</v>
      </c>
      <c r="S450">
        <v>3</v>
      </c>
      <c r="T450" t="s">
        <v>480</v>
      </c>
      <c r="U450" s="3">
        <v>1.0206384172397848E-4</v>
      </c>
      <c r="V450" s="2">
        <v>1620.03</v>
      </c>
      <c r="W450" s="20">
        <v>1.0052501630398698</v>
      </c>
      <c r="X450" t="s">
        <v>642</v>
      </c>
    </row>
    <row r="451" spans="1:24" x14ac:dyDescent="0.25">
      <c r="A451">
        <v>445</v>
      </c>
      <c r="B451" t="s">
        <v>363</v>
      </c>
      <c r="C451" s="3">
        <v>8.3429345384331477E-5</v>
      </c>
      <c r="D451" s="2">
        <v>1324.25</v>
      </c>
      <c r="E451" s="20">
        <v>0.44037532581289446</v>
      </c>
      <c r="F451" t="s">
        <v>610</v>
      </c>
      <c r="H451">
        <v>445</v>
      </c>
      <c r="I451" t="s">
        <v>443</v>
      </c>
      <c r="J451" s="3">
        <v>6.237119269812207E-5</v>
      </c>
      <c r="K451" s="2">
        <v>990</v>
      </c>
      <c r="L451" s="20">
        <v>0.69258424167971966</v>
      </c>
      <c r="M451" t="s">
        <v>642</v>
      </c>
      <c r="O451" s="19">
        <f t="shared" ca="1" si="13"/>
        <v>0.79307739775423458</v>
      </c>
      <c r="P451" s="19">
        <v>0.85029873059793015</v>
      </c>
      <c r="Q451">
        <f t="shared" si="14"/>
        <v>0</v>
      </c>
      <c r="R451">
        <v>0</v>
      </c>
      <c r="S451">
        <v>4</v>
      </c>
      <c r="T451" t="s">
        <v>191</v>
      </c>
      <c r="U451" s="3">
        <v>1.0180364674837926E-4</v>
      </c>
      <c r="V451" s="2">
        <v>1615.9</v>
      </c>
      <c r="W451" s="20">
        <v>0.67019675390685429</v>
      </c>
      <c r="X451" t="s">
        <v>642</v>
      </c>
    </row>
    <row r="452" spans="1:24" x14ac:dyDescent="0.25">
      <c r="A452">
        <v>446</v>
      </c>
      <c r="B452" t="s">
        <v>264</v>
      </c>
      <c r="C452" s="3">
        <v>8.3017947517342847E-5</v>
      </c>
      <c r="D452" s="2">
        <v>1317.72</v>
      </c>
      <c r="E452" s="20">
        <v>0.98499617279816298</v>
      </c>
      <c r="F452" t="s">
        <v>610</v>
      </c>
      <c r="H452">
        <v>446</v>
      </c>
      <c r="I452" t="s">
        <v>299</v>
      </c>
      <c r="J452" s="3">
        <v>6.177142122894417E-5</v>
      </c>
      <c r="K452" s="2">
        <v>980.48</v>
      </c>
      <c r="L452" s="20">
        <v>0.69197539185096779</v>
      </c>
      <c r="M452" t="s">
        <v>642</v>
      </c>
      <c r="O452" s="19">
        <f t="shared" ca="1" si="13"/>
        <v>0.25677159338630418</v>
      </c>
      <c r="P452" s="19">
        <v>0.27284005514545917</v>
      </c>
      <c r="Q452">
        <f t="shared" si="14"/>
        <v>0</v>
      </c>
      <c r="R452">
        <v>0</v>
      </c>
      <c r="S452">
        <v>4</v>
      </c>
      <c r="T452" t="s">
        <v>336</v>
      </c>
      <c r="U452" s="3">
        <v>1.009909312071613E-4</v>
      </c>
      <c r="V452" s="2">
        <v>1603</v>
      </c>
      <c r="W452" s="20">
        <v>0.53476613739386414</v>
      </c>
      <c r="X452" t="s">
        <v>642</v>
      </c>
    </row>
    <row r="453" spans="1:24" x14ac:dyDescent="0.25">
      <c r="A453">
        <v>447</v>
      </c>
      <c r="B453" t="s">
        <v>301</v>
      </c>
      <c r="C453" s="3">
        <v>8.2944236107790516E-5</v>
      </c>
      <c r="D453" s="2">
        <v>1316.55</v>
      </c>
      <c r="E453" s="20">
        <v>0.72785502938952062</v>
      </c>
      <c r="F453" t="s">
        <v>610</v>
      </c>
      <c r="H453">
        <v>447</v>
      </c>
      <c r="I453" t="s">
        <v>322</v>
      </c>
      <c r="J453" s="3">
        <v>2.5943959115433705E-4</v>
      </c>
      <c r="K453" s="2">
        <v>4118.01</v>
      </c>
      <c r="L453" s="20">
        <v>0.69161339341857053</v>
      </c>
      <c r="M453" t="s">
        <v>642</v>
      </c>
      <c r="O453" s="19">
        <f t="shared" ca="1" si="13"/>
        <v>0.81517939974247344</v>
      </c>
      <c r="P453" s="19">
        <v>0.46210672708724221</v>
      </c>
      <c r="Q453">
        <f t="shared" si="14"/>
        <v>0</v>
      </c>
      <c r="R453">
        <v>0</v>
      </c>
      <c r="S453">
        <v>4</v>
      </c>
      <c r="T453" t="s">
        <v>115</v>
      </c>
      <c r="U453" s="3">
        <v>9.797947362032268E-5</v>
      </c>
      <c r="V453" s="2">
        <v>1555.2</v>
      </c>
      <c r="W453" s="20">
        <v>0.30007994027729995</v>
      </c>
      <c r="X453" t="s">
        <v>642</v>
      </c>
    </row>
    <row r="454" spans="1:24" x14ac:dyDescent="0.25">
      <c r="A454">
        <v>448</v>
      </c>
      <c r="B454" t="s">
        <v>177</v>
      </c>
      <c r="C454" s="3">
        <v>8.2657580626198141E-5</v>
      </c>
      <c r="D454" s="2">
        <v>1312</v>
      </c>
      <c r="E454" s="20">
        <v>1.2104281335973148</v>
      </c>
      <c r="F454" t="s">
        <v>642</v>
      </c>
      <c r="H454">
        <v>448</v>
      </c>
      <c r="I454" t="s">
        <v>128</v>
      </c>
      <c r="J454" s="3">
        <v>8.4673619178056631E-4</v>
      </c>
      <c r="K454" s="2">
        <v>13440</v>
      </c>
      <c r="L454" s="20">
        <v>0.68601851392464452</v>
      </c>
      <c r="M454" t="s">
        <v>642</v>
      </c>
      <c r="O454" s="19">
        <f t="shared" ca="1" si="13"/>
        <v>7.2459306779989463E-2</v>
      </c>
      <c r="P454" s="19">
        <v>0.43367298179117331</v>
      </c>
      <c r="Q454">
        <f t="shared" si="14"/>
        <v>0</v>
      </c>
      <c r="R454">
        <v>0</v>
      </c>
      <c r="S454">
        <v>3</v>
      </c>
      <c r="T454" t="s">
        <v>11</v>
      </c>
      <c r="U454" s="3">
        <v>9.5640868900166823E-5</v>
      </c>
      <c r="V454" s="2">
        <v>1518.08</v>
      </c>
      <c r="W454" s="20">
        <v>0.73538059995756522</v>
      </c>
      <c r="X454" t="s">
        <v>642</v>
      </c>
    </row>
    <row r="455" spans="1:24" x14ac:dyDescent="0.25">
      <c r="A455">
        <v>449</v>
      </c>
      <c r="B455" t="s">
        <v>168</v>
      </c>
      <c r="C455" s="3">
        <v>8.2254372915826435E-5</v>
      </c>
      <c r="D455" s="2">
        <v>1305.5999999999999</v>
      </c>
      <c r="E455" s="20">
        <v>0.65453517274294148</v>
      </c>
      <c r="F455" t="s">
        <v>642</v>
      </c>
      <c r="H455">
        <v>449</v>
      </c>
      <c r="I455" t="s">
        <v>525</v>
      </c>
      <c r="J455" s="3">
        <v>1.3921817221063557E-4</v>
      </c>
      <c r="K455" s="2">
        <v>2209.77</v>
      </c>
      <c r="L455" s="20">
        <v>0.68521402298465639</v>
      </c>
      <c r="M455" t="s">
        <v>642</v>
      </c>
      <c r="O455" s="19">
        <f t="shared" ca="1" si="13"/>
        <v>0.13422825326817378</v>
      </c>
      <c r="P455" s="19">
        <v>0.39074731642029581</v>
      </c>
      <c r="Q455">
        <f t="shared" si="14"/>
        <v>0</v>
      </c>
      <c r="R455">
        <v>0</v>
      </c>
      <c r="S455">
        <v>4</v>
      </c>
      <c r="T455" t="s">
        <v>457</v>
      </c>
      <c r="U455" s="3">
        <v>9.4349974214929933E-5</v>
      </c>
      <c r="V455" s="2">
        <v>1497.59</v>
      </c>
      <c r="W455" s="20">
        <v>0.52707247576492189</v>
      </c>
      <c r="X455" t="s">
        <v>642</v>
      </c>
    </row>
    <row r="456" spans="1:24" x14ac:dyDescent="0.25">
      <c r="A456">
        <v>450</v>
      </c>
      <c r="B456" t="s">
        <v>491</v>
      </c>
      <c r="C456" s="3">
        <v>8.1415196868615342E-5</v>
      </c>
      <c r="D456" s="2">
        <v>1292.28</v>
      </c>
      <c r="E456" s="20">
        <v>0.98567345733957867</v>
      </c>
      <c r="F456" t="s">
        <v>610</v>
      </c>
      <c r="H456">
        <v>450</v>
      </c>
      <c r="I456" t="s">
        <v>414</v>
      </c>
      <c r="J456" s="3">
        <v>1.0281796614478305E-4</v>
      </c>
      <c r="K456" s="2">
        <v>1632</v>
      </c>
      <c r="L456" s="20">
        <v>0.68414764509840909</v>
      </c>
      <c r="M456" t="s">
        <v>642</v>
      </c>
      <c r="O456" s="19">
        <f t="shared" ref="O456:O519" ca="1" si="15">RAND()</f>
        <v>0.5554402150877088</v>
      </c>
      <c r="P456" s="19">
        <v>0.39784679001451206</v>
      </c>
      <c r="Q456">
        <f t="shared" ref="Q456:Q519" si="16">IF(OR(J456&gt;=$Q$2,P456&gt;=$Q$3),1,0)</f>
        <v>0</v>
      </c>
      <c r="R456">
        <v>0</v>
      </c>
      <c r="S456">
        <v>3</v>
      </c>
      <c r="T456" t="s">
        <v>543</v>
      </c>
      <c r="U456" s="3">
        <v>9.4275002781282706E-5</v>
      </c>
      <c r="V456" s="2">
        <v>1496.4</v>
      </c>
      <c r="W456" s="20">
        <v>0.83949179442212574</v>
      </c>
      <c r="X456" t="s">
        <v>610</v>
      </c>
    </row>
    <row r="457" spans="1:24" x14ac:dyDescent="0.25">
      <c r="A457">
        <v>451</v>
      </c>
      <c r="B457" t="s">
        <v>500</v>
      </c>
      <c r="C457" s="3">
        <v>8.1259583892893768E-5</v>
      </c>
      <c r="D457" s="2">
        <v>1289.81</v>
      </c>
      <c r="E457" s="20">
        <v>0.54666887626891425</v>
      </c>
      <c r="F457" t="s">
        <v>642</v>
      </c>
      <c r="H457">
        <v>451</v>
      </c>
      <c r="I457" t="s">
        <v>207</v>
      </c>
      <c r="J457" s="3">
        <v>4.5699813898347262E-5</v>
      </c>
      <c r="K457" s="2">
        <v>725.38</v>
      </c>
      <c r="L457" s="20">
        <v>0.68263284840032334</v>
      </c>
      <c r="M457" t="s">
        <v>642</v>
      </c>
      <c r="O457" s="19">
        <f t="shared" ca="1" si="15"/>
        <v>0.97035695274248945</v>
      </c>
      <c r="P457" s="19">
        <v>0.57634181498639891</v>
      </c>
      <c r="Q457">
        <f t="shared" si="16"/>
        <v>0</v>
      </c>
      <c r="R457">
        <v>0</v>
      </c>
      <c r="S457">
        <v>1</v>
      </c>
      <c r="T457" t="s">
        <v>358</v>
      </c>
      <c r="U457" s="3">
        <v>9.4181130986211798E-5</v>
      </c>
      <c r="V457" s="2">
        <v>1494.91</v>
      </c>
      <c r="W457" s="20">
        <v>2.8611648608662867</v>
      </c>
      <c r="X457" t="s">
        <v>642</v>
      </c>
    </row>
    <row r="458" spans="1:24" x14ac:dyDescent="0.25">
      <c r="A458">
        <v>452</v>
      </c>
      <c r="B458" t="s">
        <v>285</v>
      </c>
      <c r="C458" s="3">
        <v>8.1082550507558695E-5</v>
      </c>
      <c r="D458" s="2">
        <v>1287</v>
      </c>
      <c r="E458" s="20">
        <v>0.69358106087184268</v>
      </c>
      <c r="F458" t="s">
        <v>610</v>
      </c>
      <c r="H458">
        <v>452</v>
      </c>
      <c r="I458" t="s">
        <v>191</v>
      </c>
      <c r="J458" s="3">
        <v>1.0180364674837926E-4</v>
      </c>
      <c r="K458" s="2">
        <v>1615.9</v>
      </c>
      <c r="L458" s="20">
        <v>0.67019675390685429</v>
      </c>
      <c r="M458" t="s">
        <v>642</v>
      </c>
      <c r="O458" s="19">
        <f t="shared" ca="1" si="15"/>
        <v>0.41578268673895824</v>
      </c>
      <c r="P458" s="19">
        <v>0.58247794750184256</v>
      </c>
      <c r="Q458">
        <f t="shared" si="16"/>
        <v>0</v>
      </c>
      <c r="R458">
        <v>0</v>
      </c>
      <c r="S458">
        <v>3</v>
      </c>
      <c r="T458" t="s">
        <v>465</v>
      </c>
      <c r="U458" s="3">
        <v>9.2643271578372232E-5</v>
      </c>
      <c r="V458" s="2">
        <v>1470.5</v>
      </c>
      <c r="W458" s="20">
        <v>0.79471709044372285</v>
      </c>
      <c r="X458" t="s">
        <v>610</v>
      </c>
    </row>
    <row r="459" spans="1:24" x14ac:dyDescent="0.25">
      <c r="A459">
        <v>453</v>
      </c>
      <c r="B459" t="s">
        <v>172</v>
      </c>
      <c r="C459" s="3">
        <v>7.9653683183928989E-5</v>
      </c>
      <c r="D459" s="2">
        <v>1264.32</v>
      </c>
      <c r="E459" s="20">
        <v>0.60748779445971057</v>
      </c>
      <c r="F459" t="s">
        <v>642</v>
      </c>
      <c r="H459">
        <v>453</v>
      </c>
      <c r="I459" t="s">
        <v>231</v>
      </c>
      <c r="J459" s="3">
        <v>6.8784715341221897E-5</v>
      </c>
      <c r="K459" s="2">
        <v>1091.8</v>
      </c>
      <c r="L459" s="20">
        <v>0.66997995214779571</v>
      </c>
      <c r="M459" t="s">
        <v>610</v>
      </c>
      <c r="O459" s="19">
        <f t="shared" ca="1" si="15"/>
        <v>0.57959649561478266</v>
      </c>
      <c r="P459" s="19">
        <v>0.51466979306724858</v>
      </c>
      <c r="Q459">
        <f t="shared" si="16"/>
        <v>0</v>
      </c>
      <c r="R459">
        <v>0</v>
      </c>
      <c r="S459">
        <v>3</v>
      </c>
      <c r="T459" t="s">
        <v>429</v>
      </c>
      <c r="U459" s="3">
        <v>9.2586570494101203E-5</v>
      </c>
      <c r="V459" s="2">
        <v>1469.6</v>
      </c>
      <c r="W459" s="20">
        <v>0.76452233481042486</v>
      </c>
      <c r="X459" t="s">
        <v>610</v>
      </c>
    </row>
    <row r="460" spans="1:24" x14ac:dyDescent="0.25">
      <c r="A460">
        <v>454</v>
      </c>
      <c r="B460" t="s">
        <v>201</v>
      </c>
      <c r="C460" s="3">
        <v>7.9639822918884959E-5</v>
      </c>
      <c r="D460" s="2">
        <v>1264.0999999999999</v>
      </c>
      <c r="E460" s="20">
        <v>0.72249685218620885</v>
      </c>
      <c r="F460" t="s">
        <v>610</v>
      </c>
      <c r="H460">
        <v>454</v>
      </c>
      <c r="I460" t="s">
        <v>342</v>
      </c>
      <c r="J460" s="3">
        <v>1.8787526265974026E-4</v>
      </c>
      <c r="K460" s="2">
        <v>2982.09</v>
      </c>
      <c r="L460" s="20">
        <v>0.6681293972095349</v>
      </c>
      <c r="M460" t="s">
        <v>610</v>
      </c>
      <c r="O460" s="19">
        <f t="shared" ca="1" si="15"/>
        <v>0.59930811685023466</v>
      </c>
      <c r="P460" s="19">
        <v>0.33747578657277222</v>
      </c>
      <c r="Q460">
        <f t="shared" si="16"/>
        <v>0</v>
      </c>
      <c r="R460">
        <v>0</v>
      </c>
      <c r="S460">
        <v>3</v>
      </c>
      <c r="T460" t="s">
        <v>570</v>
      </c>
      <c r="U460" s="3">
        <v>8.9398709533974977E-5</v>
      </c>
      <c r="V460" s="2">
        <v>1419</v>
      </c>
      <c r="W460" s="20">
        <v>0.70136798885324114</v>
      </c>
      <c r="X460" t="s">
        <v>610</v>
      </c>
    </row>
    <row r="461" spans="1:24" x14ac:dyDescent="0.25">
      <c r="A461">
        <v>455</v>
      </c>
      <c r="B461" t="s">
        <v>403</v>
      </c>
      <c r="C461" s="3">
        <v>7.9557921352715704E-5</v>
      </c>
      <c r="D461" s="2">
        <v>1262.8</v>
      </c>
      <c r="E461" s="20">
        <v>0.72313511253890406</v>
      </c>
      <c r="F461" t="s">
        <v>643</v>
      </c>
      <c r="H461">
        <v>455</v>
      </c>
      <c r="I461" t="s">
        <v>572</v>
      </c>
      <c r="J461" s="3">
        <v>5.0221221359323146E-4</v>
      </c>
      <c r="K461" s="2">
        <v>7971.47</v>
      </c>
      <c r="L461" s="20">
        <v>0.6680042164494322</v>
      </c>
      <c r="M461" t="s">
        <v>610</v>
      </c>
      <c r="O461" s="19">
        <f t="shared" ca="1" si="15"/>
        <v>0.71678792868986374</v>
      </c>
      <c r="P461" s="19">
        <v>0.3230751608168333</v>
      </c>
      <c r="Q461">
        <f t="shared" si="16"/>
        <v>0</v>
      </c>
      <c r="R461">
        <v>0</v>
      </c>
      <c r="S461">
        <v>4</v>
      </c>
      <c r="T461" t="s">
        <v>225</v>
      </c>
      <c r="U461" s="3">
        <v>8.8419040800181235E-5</v>
      </c>
      <c r="V461" s="2">
        <v>1403.45</v>
      </c>
      <c r="W461" s="20">
        <v>0.3721154062857529</v>
      </c>
      <c r="X461" t="s">
        <v>642</v>
      </c>
    </row>
    <row r="462" spans="1:24" x14ac:dyDescent="0.25">
      <c r="A462">
        <v>456</v>
      </c>
      <c r="B462" t="s">
        <v>39</v>
      </c>
      <c r="C462" s="3">
        <v>7.9305286521685935E-5</v>
      </c>
      <c r="D462" s="2">
        <v>1258.79</v>
      </c>
      <c r="E462" s="20">
        <v>0.94466803900276242</v>
      </c>
      <c r="F462" t="s">
        <v>642</v>
      </c>
      <c r="H462">
        <v>456</v>
      </c>
      <c r="I462" t="s">
        <v>376</v>
      </c>
      <c r="J462" s="3">
        <v>1.7993144075337037E-5</v>
      </c>
      <c r="K462" s="2">
        <v>285.60000000000002</v>
      </c>
      <c r="L462" s="20">
        <v>0.66673825854316759</v>
      </c>
      <c r="M462" t="s">
        <v>610</v>
      </c>
      <c r="O462" s="19">
        <f t="shared" ca="1" si="15"/>
        <v>0.62853713478244855</v>
      </c>
      <c r="P462" s="19">
        <v>0.78348786532852044</v>
      </c>
      <c r="Q462">
        <f t="shared" si="16"/>
        <v>0</v>
      </c>
      <c r="R462">
        <v>0</v>
      </c>
      <c r="S462">
        <v>2</v>
      </c>
      <c r="T462" t="s">
        <v>579</v>
      </c>
      <c r="U462" s="3">
        <v>8.6970013091032953E-5</v>
      </c>
      <c r="V462" s="2">
        <v>1380.45</v>
      </c>
      <c r="W462" s="20">
        <v>1.216071220925111</v>
      </c>
      <c r="X462" t="s">
        <v>643</v>
      </c>
    </row>
    <row r="463" spans="1:24" x14ac:dyDescent="0.25">
      <c r="A463">
        <v>457</v>
      </c>
      <c r="B463" t="s">
        <v>251</v>
      </c>
      <c r="C463" s="3">
        <v>7.8349558245695525E-5</v>
      </c>
      <c r="D463" s="2">
        <v>1243.6199999999999</v>
      </c>
      <c r="E463" s="20">
        <v>0.81395189016931313</v>
      </c>
      <c r="F463" t="s">
        <v>610</v>
      </c>
      <c r="H463">
        <v>457</v>
      </c>
      <c r="I463" t="s">
        <v>470</v>
      </c>
      <c r="J463" s="3">
        <v>1.3977195280034919E-4</v>
      </c>
      <c r="K463" s="2">
        <v>2218.56</v>
      </c>
      <c r="L463" s="20">
        <v>0.6589607325270973</v>
      </c>
      <c r="M463" t="s">
        <v>610</v>
      </c>
      <c r="O463" s="19">
        <f t="shared" ca="1" si="15"/>
        <v>0.88324510446645854</v>
      </c>
      <c r="P463" s="19">
        <v>0.58011405323915166</v>
      </c>
      <c r="Q463">
        <f t="shared" si="16"/>
        <v>0</v>
      </c>
      <c r="R463">
        <v>0</v>
      </c>
      <c r="S463">
        <v>3</v>
      </c>
      <c r="T463" t="s">
        <v>238</v>
      </c>
      <c r="U463" s="3">
        <v>8.6794869741840244E-5</v>
      </c>
      <c r="V463" s="2">
        <v>1377.67</v>
      </c>
      <c r="W463" s="20">
        <v>0.73916789890825896</v>
      </c>
      <c r="X463" t="s">
        <v>610</v>
      </c>
    </row>
    <row r="464" spans="1:24" x14ac:dyDescent="0.25">
      <c r="A464">
        <v>458</v>
      </c>
      <c r="B464" t="s">
        <v>445</v>
      </c>
      <c r="C464" s="3">
        <v>7.7683005499487308E-5</v>
      </c>
      <c r="D464" s="2">
        <v>1233.04</v>
      </c>
      <c r="E464" s="20">
        <v>0.91717228518744143</v>
      </c>
      <c r="F464" t="s">
        <v>610</v>
      </c>
      <c r="H464">
        <v>458</v>
      </c>
      <c r="I464" t="s">
        <v>168</v>
      </c>
      <c r="J464" s="3">
        <v>8.2254372915826435E-5</v>
      </c>
      <c r="K464" s="2">
        <v>1305.5999999999999</v>
      </c>
      <c r="L464" s="20">
        <v>0.65453517274294148</v>
      </c>
      <c r="M464" t="s">
        <v>642</v>
      </c>
      <c r="O464" s="19">
        <f t="shared" ca="1" si="15"/>
        <v>0.14491595930760748</v>
      </c>
      <c r="P464" s="19">
        <v>0.99887759900164808</v>
      </c>
      <c r="Q464">
        <f t="shared" si="16"/>
        <v>1</v>
      </c>
      <c r="R464">
        <v>0</v>
      </c>
      <c r="S464">
        <v>2</v>
      </c>
      <c r="T464" t="s">
        <v>266</v>
      </c>
      <c r="U464" s="3">
        <v>8.5899622622405576E-5</v>
      </c>
      <c r="V464" s="2">
        <v>1363.46</v>
      </c>
      <c r="W464" s="20">
        <v>1.3478438807970849</v>
      </c>
      <c r="X464" t="s">
        <v>642</v>
      </c>
    </row>
    <row r="465" spans="1:24" x14ac:dyDescent="0.25">
      <c r="A465">
        <v>459</v>
      </c>
      <c r="B465" t="s">
        <v>317</v>
      </c>
      <c r="C465" s="3">
        <v>7.7478881596111643E-5</v>
      </c>
      <c r="D465" s="2">
        <v>1229.8</v>
      </c>
      <c r="E465" s="20">
        <v>0.77188864166303151</v>
      </c>
      <c r="F465" t="s">
        <v>610</v>
      </c>
      <c r="H465">
        <v>459</v>
      </c>
      <c r="I465" t="s">
        <v>574</v>
      </c>
      <c r="J465" s="3">
        <v>5.1646497614282353E-5</v>
      </c>
      <c r="K465" s="2">
        <v>819.77</v>
      </c>
      <c r="L465" s="20">
        <v>0.65211044759259984</v>
      </c>
      <c r="M465" t="s">
        <v>642</v>
      </c>
      <c r="O465" s="19">
        <f t="shared" ca="1" si="15"/>
        <v>0.39993292858623464</v>
      </c>
      <c r="P465" s="19">
        <v>0.84683960757038679</v>
      </c>
      <c r="Q465">
        <f t="shared" si="16"/>
        <v>0</v>
      </c>
      <c r="R465">
        <v>0</v>
      </c>
      <c r="S465">
        <v>3</v>
      </c>
      <c r="T465" t="s">
        <v>520</v>
      </c>
      <c r="U465" s="3">
        <v>8.4437994672308174E-5</v>
      </c>
      <c r="V465" s="2">
        <v>1340.26</v>
      </c>
      <c r="W465" s="20">
        <v>0.82666781802032963</v>
      </c>
      <c r="X465" t="s">
        <v>642</v>
      </c>
    </row>
    <row r="466" spans="1:24" x14ac:dyDescent="0.25">
      <c r="A466">
        <v>460</v>
      </c>
      <c r="B466" t="s">
        <v>320</v>
      </c>
      <c r="C466" s="3">
        <v>7.7303108234871479E-5</v>
      </c>
      <c r="D466" s="2">
        <v>1227.01</v>
      </c>
      <c r="E466" s="20">
        <v>0.31997965916054921</v>
      </c>
      <c r="F466" t="s">
        <v>643</v>
      </c>
      <c r="H466">
        <v>460</v>
      </c>
      <c r="I466" t="s">
        <v>323</v>
      </c>
      <c r="J466" s="3">
        <v>1.6320462089341943E-4</v>
      </c>
      <c r="K466" s="2">
        <v>2590.5</v>
      </c>
      <c r="L466" s="20">
        <v>0.64716276399581596</v>
      </c>
      <c r="M466" t="s">
        <v>610</v>
      </c>
      <c r="O466" s="19">
        <f t="shared" ca="1" si="15"/>
        <v>0.31708411218138599</v>
      </c>
      <c r="P466" s="19">
        <v>0.46786424399811777</v>
      </c>
      <c r="Q466">
        <f t="shared" si="16"/>
        <v>0</v>
      </c>
      <c r="R466">
        <v>0</v>
      </c>
      <c r="S466">
        <v>4</v>
      </c>
      <c r="T466" t="s">
        <v>363</v>
      </c>
      <c r="U466" s="3">
        <v>8.3429345384331477E-5</v>
      </c>
      <c r="V466" s="2">
        <v>1324.25</v>
      </c>
      <c r="W466" s="20">
        <v>0.44037532581289446</v>
      </c>
      <c r="X466" t="s">
        <v>610</v>
      </c>
    </row>
    <row r="467" spans="1:24" x14ac:dyDescent="0.25">
      <c r="A467">
        <v>461</v>
      </c>
      <c r="B467" t="s">
        <v>182</v>
      </c>
      <c r="C467" s="3">
        <v>7.6357460151640357E-5</v>
      </c>
      <c r="D467" s="2">
        <v>1212</v>
      </c>
      <c r="E467" s="20">
        <v>1.7459347953856614</v>
      </c>
      <c r="F467" t="s">
        <v>643</v>
      </c>
      <c r="H467">
        <v>461</v>
      </c>
      <c r="I467" t="s">
        <v>107</v>
      </c>
      <c r="J467" s="3">
        <v>3.9896646926822595E-4</v>
      </c>
      <c r="K467" s="2">
        <v>6332.68</v>
      </c>
      <c r="L467" s="20">
        <v>0.64683874148012721</v>
      </c>
      <c r="M467" t="s">
        <v>610</v>
      </c>
      <c r="O467" s="19">
        <f t="shared" ca="1" si="15"/>
        <v>0.37292532874445994</v>
      </c>
      <c r="P467" s="19">
        <v>0.6817861408433511</v>
      </c>
      <c r="Q467">
        <f t="shared" si="16"/>
        <v>0</v>
      </c>
      <c r="R467">
        <v>0</v>
      </c>
      <c r="S467">
        <v>3</v>
      </c>
      <c r="T467" t="s">
        <v>301</v>
      </c>
      <c r="U467" s="3">
        <v>8.2944236107790516E-5</v>
      </c>
      <c r="V467" s="2">
        <v>1316.55</v>
      </c>
      <c r="W467" s="20">
        <v>0.72785502938952062</v>
      </c>
      <c r="X467" t="s">
        <v>610</v>
      </c>
    </row>
    <row r="468" spans="1:24" x14ac:dyDescent="0.25">
      <c r="A468">
        <v>462</v>
      </c>
      <c r="B468" t="s">
        <v>546</v>
      </c>
      <c r="C468" s="3">
        <v>7.6357460151640357E-5</v>
      </c>
      <c r="D468" s="2">
        <v>1212</v>
      </c>
      <c r="E468" s="20">
        <v>1.0299903969542199</v>
      </c>
      <c r="F468" t="s">
        <v>610</v>
      </c>
      <c r="H468">
        <v>462</v>
      </c>
      <c r="I468" t="s">
        <v>484</v>
      </c>
      <c r="J468" s="3">
        <v>5.1680518264844966E-5</v>
      </c>
      <c r="K468" s="2">
        <v>820.31</v>
      </c>
      <c r="L468" s="20">
        <v>0.64560532533295134</v>
      </c>
      <c r="M468" t="s">
        <v>610</v>
      </c>
      <c r="O468" s="19">
        <f t="shared" ca="1" si="15"/>
        <v>8.6731037031169467E-2</v>
      </c>
      <c r="P468" s="19">
        <v>0.18119318462941014</v>
      </c>
      <c r="Q468">
        <f t="shared" si="16"/>
        <v>0</v>
      </c>
      <c r="R468">
        <v>0</v>
      </c>
      <c r="S468">
        <v>2</v>
      </c>
      <c r="T468" t="s">
        <v>177</v>
      </c>
      <c r="U468" s="3">
        <v>8.2657580626198141E-5</v>
      </c>
      <c r="V468" s="2">
        <v>1312</v>
      </c>
      <c r="W468" s="20">
        <v>1.2104281335973148</v>
      </c>
      <c r="X468" t="s">
        <v>642</v>
      </c>
    </row>
    <row r="469" spans="1:24" x14ac:dyDescent="0.25">
      <c r="A469">
        <v>463</v>
      </c>
      <c r="B469" t="s">
        <v>309</v>
      </c>
      <c r="C469" s="3">
        <v>7.6327219573362479E-5</v>
      </c>
      <c r="D469" s="2">
        <v>1211.52</v>
      </c>
      <c r="E469" s="20">
        <v>0.90508324910184201</v>
      </c>
      <c r="F469" t="s">
        <v>642</v>
      </c>
      <c r="H469">
        <v>463</v>
      </c>
      <c r="I469" t="s">
        <v>427</v>
      </c>
      <c r="J469" s="3">
        <v>3.7498317064567939E-5</v>
      </c>
      <c r="K469" s="2">
        <v>595.20000000000005</v>
      </c>
      <c r="L469" s="20">
        <v>0.64005368192170953</v>
      </c>
      <c r="M469" t="s">
        <v>642</v>
      </c>
      <c r="O469" s="19">
        <f t="shared" ca="1" si="15"/>
        <v>0.35280319183144326</v>
      </c>
      <c r="P469" s="19">
        <v>0.3584407349274138</v>
      </c>
      <c r="Q469">
        <f t="shared" si="16"/>
        <v>0</v>
      </c>
      <c r="R469">
        <v>0</v>
      </c>
      <c r="S469">
        <v>4</v>
      </c>
      <c r="T469" t="s">
        <v>500</v>
      </c>
      <c r="U469" s="3">
        <v>8.1259583892893768E-5</v>
      </c>
      <c r="V469" s="2">
        <v>1289.81</v>
      </c>
      <c r="W469" s="20">
        <v>0.54666887626891425</v>
      </c>
      <c r="X469" t="s">
        <v>642</v>
      </c>
    </row>
    <row r="470" spans="1:24" x14ac:dyDescent="0.25">
      <c r="A470">
        <v>464</v>
      </c>
      <c r="B470" t="s">
        <v>347</v>
      </c>
      <c r="C470" s="3">
        <v>7.5601445694693429E-5</v>
      </c>
      <c r="D470" s="2">
        <v>1200</v>
      </c>
      <c r="E470" s="20">
        <v>1.6962689151653509</v>
      </c>
      <c r="F470" t="s">
        <v>642</v>
      </c>
      <c r="H470">
        <v>464</v>
      </c>
      <c r="I470" t="s">
        <v>555</v>
      </c>
      <c r="J470" s="3">
        <v>6.4871836516883555E-4</v>
      </c>
      <c r="K470" s="2">
        <v>10296.92</v>
      </c>
      <c r="L470" s="20">
        <v>0.63745447105323194</v>
      </c>
      <c r="M470" t="s">
        <v>642</v>
      </c>
      <c r="O470" s="19">
        <f t="shared" ca="1" si="15"/>
        <v>2.9108686733193223E-2</v>
      </c>
      <c r="P470" s="19">
        <v>6.5017548032172412E-3</v>
      </c>
      <c r="Q470">
        <f t="shared" si="16"/>
        <v>0</v>
      </c>
      <c r="R470">
        <v>0</v>
      </c>
      <c r="S470">
        <v>3</v>
      </c>
      <c r="T470" t="s">
        <v>285</v>
      </c>
      <c r="U470" s="3">
        <v>8.1082550507558695E-5</v>
      </c>
      <c r="V470" s="2">
        <v>1287</v>
      </c>
      <c r="W470" s="20">
        <v>0.69358106087184268</v>
      </c>
      <c r="X470" t="s">
        <v>610</v>
      </c>
    </row>
    <row r="471" spans="1:24" x14ac:dyDescent="0.25">
      <c r="A471">
        <v>465</v>
      </c>
      <c r="B471" t="s">
        <v>171</v>
      </c>
      <c r="C471" s="3">
        <v>7.4987183948424044E-5</v>
      </c>
      <c r="D471" s="2">
        <v>1190.25</v>
      </c>
      <c r="E471" s="20">
        <v>0.88729474436742095</v>
      </c>
      <c r="F471" t="s">
        <v>642</v>
      </c>
      <c r="H471">
        <v>465</v>
      </c>
      <c r="I471" t="s">
        <v>366</v>
      </c>
      <c r="J471" s="3">
        <v>5.8337855570310183E-5</v>
      </c>
      <c r="K471" s="2">
        <v>925.98</v>
      </c>
      <c r="L471" s="20">
        <v>0.635806279512245</v>
      </c>
      <c r="M471" t="s">
        <v>642</v>
      </c>
      <c r="O471" s="19">
        <f t="shared" ca="1" si="15"/>
        <v>0.29470894678000759</v>
      </c>
      <c r="P471" s="19">
        <v>0.85567988408201168</v>
      </c>
      <c r="Q471">
        <f t="shared" si="16"/>
        <v>0</v>
      </c>
      <c r="R471">
        <v>0</v>
      </c>
      <c r="S471">
        <v>4</v>
      </c>
      <c r="T471" t="s">
        <v>172</v>
      </c>
      <c r="U471" s="3">
        <v>7.9653683183928989E-5</v>
      </c>
      <c r="V471" s="2">
        <v>1264.32</v>
      </c>
      <c r="W471" s="20">
        <v>0.60748779445971057</v>
      </c>
      <c r="X471" t="s">
        <v>642</v>
      </c>
    </row>
    <row r="472" spans="1:24" x14ac:dyDescent="0.25">
      <c r="A472">
        <v>466</v>
      </c>
      <c r="B472" t="s">
        <v>17</v>
      </c>
      <c r="C472" s="3">
        <v>7.4907172418397152E-5</v>
      </c>
      <c r="D472" s="2">
        <v>1188.98</v>
      </c>
      <c r="E472" s="20">
        <v>0.41501058137712532</v>
      </c>
      <c r="F472" t="s">
        <v>642</v>
      </c>
      <c r="H472">
        <v>466</v>
      </c>
      <c r="I472" t="s">
        <v>389</v>
      </c>
      <c r="J472" s="3">
        <v>1.7234804873934989E-3</v>
      </c>
      <c r="K472" s="2">
        <v>27356.31</v>
      </c>
      <c r="L472" s="20">
        <v>0.63550529915882459</v>
      </c>
      <c r="M472" t="s">
        <v>610</v>
      </c>
      <c r="O472" s="19">
        <f t="shared" ca="1" si="15"/>
        <v>0.30050892903567328</v>
      </c>
      <c r="P472" s="19">
        <v>0.18235150005937339</v>
      </c>
      <c r="Q472">
        <f t="shared" si="16"/>
        <v>0</v>
      </c>
      <c r="R472">
        <v>0</v>
      </c>
      <c r="S472">
        <v>3</v>
      </c>
      <c r="T472" t="s">
        <v>201</v>
      </c>
      <c r="U472" s="3">
        <v>7.9639822918884959E-5</v>
      </c>
      <c r="V472" s="2">
        <v>1264.0999999999999</v>
      </c>
      <c r="W472" s="20">
        <v>0.72249685218620885</v>
      </c>
      <c r="X472" t="s">
        <v>610</v>
      </c>
    </row>
    <row r="473" spans="1:24" x14ac:dyDescent="0.25">
      <c r="A473">
        <v>467</v>
      </c>
      <c r="B473" t="s">
        <v>485</v>
      </c>
      <c r="C473" s="3">
        <v>7.4845431237746486E-5</v>
      </c>
      <c r="D473" s="2">
        <v>1188</v>
      </c>
      <c r="E473" s="20">
        <v>2.1062709430349451</v>
      </c>
      <c r="F473" t="s">
        <v>643</v>
      </c>
      <c r="H473">
        <v>467</v>
      </c>
      <c r="I473" t="s">
        <v>547</v>
      </c>
      <c r="J473" s="3">
        <v>2.5324298165917622E-3</v>
      </c>
      <c r="K473" s="2">
        <v>40196.53</v>
      </c>
      <c r="L473" s="20">
        <v>0.63491123553777962</v>
      </c>
      <c r="M473" t="s">
        <v>610</v>
      </c>
      <c r="O473" s="19">
        <f t="shared" ca="1" si="15"/>
        <v>0.55925177294931971</v>
      </c>
      <c r="P473" s="19">
        <v>0.18540039364536642</v>
      </c>
      <c r="Q473">
        <f t="shared" si="16"/>
        <v>0</v>
      </c>
      <c r="R473">
        <v>0</v>
      </c>
      <c r="S473">
        <v>3</v>
      </c>
      <c r="T473" t="s">
        <v>403</v>
      </c>
      <c r="U473" s="3">
        <v>7.9557921352715704E-5</v>
      </c>
      <c r="V473" s="2">
        <v>1262.8</v>
      </c>
      <c r="W473" s="20">
        <v>0.72313511253890406</v>
      </c>
      <c r="X473" t="s">
        <v>643</v>
      </c>
    </row>
    <row r="474" spans="1:24" x14ac:dyDescent="0.25">
      <c r="A474">
        <v>468</v>
      </c>
      <c r="B474" t="s">
        <v>232</v>
      </c>
      <c r="C474" s="3">
        <v>7.4845431237746486E-5</v>
      </c>
      <c r="D474" s="2">
        <v>1188</v>
      </c>
      <c r="E474" s="20">
        <v>1.9496696393111168</v>
      </c>
      <c r="F474" t="s">
        <v>642</v>
      </c>
      <c r="H474">
        <v>468</v>
      </c>
      <c r="I474" t="s">
        <v>149</v>
      </c>
      <c r="J474" s="3">
        <v>7.9381517979428093E-4</v>
      </c>
      <c r="K474" s="2">
        <v>12600</v>
      </c>
      <c r="L474" s="20">
        <v>0.62722368842673237</v>
      </c>
      <c r="M474" t="s">
        <v>642</v>
      </c>
      <c r="O474" s="19">
        <f t="shared" ca="1" si="15"/>
        <v>0.62927507975780927</v>
      </c>
      <c r="P474" s="19">
        <v>8.1828570857651162E-2</v>
      </c>
      <c r="Q474">
        <f t="shared" si="16"/>
        <v>0</v>
      </c>
      <c r="R474">
        <v>0</v>
      </c>
      <c r="S474">
        <v>3</v>
      </c>
      <c r="T474" t="s">
        <v>39</v>
      </c>
      <c r="U474" s="3">
        <v>7.9305286521685935E-5</v>
      </c>
      <c r="V474" s="2">
        <v>1258.79</v>
      </c>
      <c r="W474" s="20">
        <v>0.94466803900276242</v>
      </c>
      <c r="X474" t="s">
        <v>642</v>
      </c>
    </row>
    <row r="475" spans="1:24" x14ac:dyDescent="0.25">
      <c r="A475">
        <v>469</v>
      </c>
      <c r="B475" t="s">
        <v>218</v>
      </c>
      <c r="C475" s="3">
        <v>7.4341421599781858E-5</v>
      </c>
      <c r="D475" s="2">
        <v>1180</v>
      </c>
      <c r="E475" s="20">
        <v>0.82021054387605086</v>
      </c>
      <c r="F475" t="s">
        <v>643</v>
      </c>
      <c r="H475">
        <v>469</v>
      </c>
      <c r="I475" t="s">
        <v>379</v>
      </c>
      <c r="J475" s="3">
        <v>3.8556737304293643E-5</v>
      </c>
      <c r="K475" s="2">
        <v>612</v>
      </c>
      <c r="L475" s="20">
        <v>0.62564404534079199</v>
      </c>
      <c r="M475" t="s">
        <v>642</v>
      </c>
      <c r="O475" s="19">
        <f t="shared" ca="1" si="15"/>
        <v>0.94664480603081158</v>
      </c>
      <c r="P475" s="19">
        <v>0.36412353976564327</v>
      </c>
      <c r="Q475">
        <f t="shared" si="16"/>
        <v>0</v>
      </c>
      <c r="R475">
        <v>0</v>
      </c>
      <c r="S475">
        <v>3</v>
      </c>
      <c r="T475" t="s">
        <v>251</v>
      </c>
      <c r="U475" s="3">
        <v>7.8349558245695525E-5</v>
      </c>
      <c r="V475" s="2">
        <v>1243.6199999999999</v>
      </c>
      <c r="W475" s="20">
        <v>0.81395189016931313</v>
      </c>
      <c r="X475" t="s">
        <v>610</v>
      </c>
    </row>
    <row r="476" spans="1:24" x14ac:dyDescent="0.25">
      <c r="A476">
        <v>470</v>
      </c>
      <c r="B476" t="s">
        <v>483</v>
      </c>
      <c r="C476" s="3">
        <v>7.328426138415107E-5</v>
      </c>
      <c r="D476" s="2">
        <v>1163.22</v>
      </c>
      <c r="E476" s="20">
        <v>0.57147826189486595</v>
      </c>
      <c r="F476" t="s">
        <v>610</v>
      </c>
      <c r="H476">
        <v>470</v>
      </c>
      <c r="I476" t="s">
        <v>440</v>
      </c>
      <c r="J476" s="3">
        <v>7.320336783725775E-4</v>
      </c>
      <c r="K476" s="2">
        <v>11619.36</v>
      </c>
      <c r="L476" s="20">
        <v>0.62262667439938002</v>
      </c>
      <c r="M476" t="s">
        <v>610</v>
      </c>
      <c r="O476" s="19">
        <f t="shared" ca="1" si="15"/>
        <v>0.52130651920587578</v>
      </c>
      <c r="P476" s="19">
        <v>0.41419811047294219</v>
      </c>
      <c r="Q476">
        <f t="shared" si="16"/>
        <v>0</v>
      </c>
      <c r="R476">
        <v>0</v>
      </c>
      <c r="S476">
        <v>3</v>
      </c>
      <c r="T476" t="s">
        <v>445</v>
      </c>
      <c r="U476" s="3">
        <v>7.7683005499487308E-5</v>
      </c>
      <c r="V476" s="2">
        <v>1233.04</v>
      </c>
      <c r="W476" s="20">
        <v>0.91717228518744143</v>
      </c>
      <c r="X476" t="s">
        <v>610</v>
      </c>
    </row>
    <row r="477" spans="1:24" x14ac:dyDescent="0.25">
      <c r="A477">
        <v>471</v>
      </c>
      <c r="B477" t="s">
        <v>131</v>
      </c>
      <c r="C477" s="3">
        <v>7.3081397504870302E-5</v>
      </c>
      <c r="D477" s="2">
        <v>1160</v>
      </c>
      <c r="E477" s="20">
        <v>0.85351290460006668</v>
      </c>
      <c r="F477" t="s">
        <v>610</v>
      </c>
      <c r="H477">
        <v>471</v>
      </c>
      <c r="I477" t="s">
        <v>498</v>
      </c>
      <c r="J477" s="3">
        <v>3.5547988769259084E-4</v>
      </c>
      <c r="K477" s="2">
        <v>5642.43</v>
      </c>
      <c r="L477" s="20">
        <v>0.62182725033450148</v>
      </c>
      <c r="M477" t="s">
        <v>642</v>
      </c>
      <c r="O477" s="19">
        <f t="shared" ca="1" si="15"/>
        <v>0.92818189497532566</v>
      </c>
      <c r="P477" s="19">
        <v>0.84377680488397899</v>
      </c>
      <c r="Q477">
        <f t="shared" si="16"/>
        <v>0</v>
      </c>
      <c r="R477">
        <v>0</v>
      </c>
      <c r="S477">
        <v>3</v>
      </c>
      <c r="T477" t="s">
        <v>317</v>
      </c>
      <c r="U477" s="3">
        <v>7.7478881596111643E-5</v>
      </c>
      <c r="V477" s="2">
        <v>1229.8</v>
      </c>
      <c r="W477" s="20">
        <v>0.77188864166303151</v>
      </c>
      <c r="X477" t="s">
        <v>610</v>
      </c>
    </row>
    <row r="478" spans="1:24" x14ac:dyDescent="0.25">
      <c r="A478">
        <v>472</v>
      </c>
      <c r="B478" t="s">
        <v>139</v>
      </c>
      <c r="C478" s="3">
        <v>7.275442125224076E-5</v>
      </c>
      <c r="D478" s="2">
        <v>1154.81</v>
      </c>
      <c r="E478" s="20">
        <v>0.60300843671886462</v>
      </c>
      <c r="F478" t="s">
        <v>642</v>
      </c>
      <c r="H478">
        <v>472</v>
      </c>
      <c r="I478" t="s">
        <v>578</v>
      </c>
      <c r="J478" s="3">
        <v>3.1464628684879203E-4</v>
      </c>
      <c r="K478" s="2">
        <v>4994.29</v>
      </c>
      <c r="L478" s="20">
        <v>0.62078957511944288</v>
      </c>
      <c r="M478" t="s">
        <v>642</v>
      </c>
      <c r="O478" s="19">
        <f t="shared" ca="1" si="15"/>
        <v>0.20008150237711964</v>
      </c>
      <c r="P478" s="19">
        <v>0.27133732737012128</v>
      </c>
      <c r="Q478">
        <f t="shared" si="16"/>
        <v>0</v>
      </c>
      <c r="R478">
        <v>0</v>
      </c>
      <c r="S478">
        <v>4</v>
      </c>
      <c r="T478" t="s">
        <v>320</v>
      </c>
      <c r="U478" s="3">
        <v>7.7303108234871479E-5</v>
      </c>
      <c r="V478" s="2">
        <v>1227.01</v>
      </c>
      <c r="W478" s="20">
        <v>0.31997965916054921</v>
      </c>
      <c r="X478" t="s">
        <v>643</v>
      </c>
    </row>
    <row r="479" spans="1:24" x14ac:dyDescent="0.25">
      <c r="A479">
        <v>473</v>
      </c>
      <c r="B479" t="s">
        <v>227</v>
      </c>
      <c r="C479" s="3">
        <v>7.2451385457414523E-5</v>
      </c>
      <c r="D479" s="2">
        <v>1150</v>
      </c>
      <c r="E479" s="20">
        <v>2.2040700549292591</v>
      </c>
      <c r="F479" t="s">
        <v>642</v>
      </c>
      <c r="H479">
        <v>473</v>
      </c>
      <c r="I479" t="s">
        <v>158</v>
      </c>
      <c r="J479" s="3">
        <v>6.1980774232313731E-4</v>
      </c>
      <c r="K479" s="2">
        <v>9838.0300000000007</v>
      </c>
      <c r="L479" s="20">
        <v>0.62037893825602541</v>
      </c>
      <c r="M479" t="s">
        <v>642</v>
      </c>
      <c r="O479" s="19">
        <f t="shared" ca="1" si="15"/>
        <v>0.5155348427727624</v>
      </c>
      <c r="P479" s="19">
        <v>5.4839884887256662E-2</v>
      </c>
      <c r="Q479">
        <f t="shared" si="16"/>
        <v>0</v>
      </c>
      <c r="R479">
        <v>0</v>
      </c>
      <c r="S479">
        <v>2</v>
      </c>
      <c r="T479" t="s">
        <v>182</v>
      </c>
      <c r="U479" s="3">
        <v>7.6357460151640357E-5</v>
      </c>
      <c r="V479" s="2">
        <v>1212</v>
      </c>
      <c r="W479" s="20">
        <v>1.7459347953856614</v>
      </c>
      <c r="X479" t="s">
        <v>643</v>
      </c>
    </row>
    <row r="480" spans="1:24" x14ac:dyDescent="0.25">
      <c r="A480">
        <v>474</v>
      </c>
      <c r="B480" t="s">
        <v>175</v>
      </c>
      <c r="C480" s="3">
        <v>7.1755222144975897E-5</v>
      </c>
      <c r="D480" s="2">
        <v>1138.95</v>
      </c>
      <c r="E480" s="20">
        <v>0.57996659571651166</v>
      </c>
      <c r="F480" t="s">
        <v>610</v>
      </c>
      <c r="H480">
        <v>474</v>
      </c>
      <c r="I480" t="s">
        <v>278</v>
      </c>
      <c r="J480" s="3">
        <v>3.1658105384652869E-5</v>
      </c>
      <c r="K480" s="2">
        <v>502.5</v>
      </c>
      <c r="L480" s="20">
        <v>0.62007411273872859</v>
      </c>
      <c r="M480" t="s">
        <v>610</v>
      </c>
      <c r="O480" s="19">
        <f t="shared" ca="1" si="15"/>
        <v>2.6836750839569823E-2</v>
      </c>
      <c r="P480" s="19">
        <v>1.0507049560399495E-2</v>
      </c>
      <c r="Q480">
        <f t="shared" si="16"/>
        <v>0</v>
      </c>
      <c r="R480">
        <v>0</v>
      </c>
      <c r="S480">
        <v>3</v>
      </c>
      <c r="T480" t="s">
        <v>546</v>
      </c>
      <c r="U480" s="3">
        <v>7.6357460151640357E-5</v>
      </c>
      <c r="V480" s="2">
        <v>1212</v>
      </c>
      <c r="W480" s="20">
        <v>1.0299903969542199</v>
      </c>
      <c r="X480" t="s">
        <v>610</v>
      </c>
    </row>
    <row r="481" spans="1:24" x14ac:dyDescent="0.25">
      <c r="A481">
        <v>475</v>
      </c>
      <c r="B481" t="s">
        <v>516</v>
      </c>
      <c r="C481" s="3">
        <v>7.1443366181485281E-5</v>
      </c>
      <c r="D481" s="2">
        <v>1134</v>
      </c>
      <c r="E481" s="20">
        <v>0.79657542810660908</v>
      </c>
      <c r="F481" t="s">
        <v>642</v>
      </c>
      <c r="H481">
        <v>475</v>
      </c>
      <c r="I481" t="s">
        <v>282</v>
      </c>
      <c r="J481" s="3">
        <v>1.1113412517119933E-4</v>
      </c>
      <c r="K481" s="2">
        <v>1764</v>
      </c>
      <c r="L481" s="20">
        <v>0.61747539374557636</v>
      </c>
      <c r="M481" t="s">
        <v>610</v>
      </c>
      <c r="O481" s="19">
        <f t="shared" ca="1" si="15"/>
        <v>0.90789510426448838</v>
      </c>
      <c r="P481" s="19">
        <v>0.33786330686776422</v>
      </c>
      <c r="Q481">
        <f t="shared" si="16"/>
        <v>0</v>
      </c>
      <c r="R481">
        <v>0</v>
      </c>
      <c r="S481">
        <v>3</v>
      </c>
      <c r="T481" t="s">
        <v>309</v>
      </c>
      <c r="U481" s="3">
        <v>7.6327219573362479E-5</v>
      </c>
      <c r="V481" s="2">
        <v>1211.52</v>
      </c>
      <c r="W481" s="20">
        <v>0.90508324910184201</v>
      </c>
      <c r="X481" t="s">
        <v>642</v>
      </c>
    </row>
    <row r="482" spans="1:24" x14ac:dyDescent="0.25">
      <c r="A482">
        <v>476</v>
      </c>
      <c r="B482" t="s">
        <v>524</v>
      </c>
      <c r="C482" s="3">
        <v>7.1270742880482404E-5</v>
      </c>
      <c r="D482" s="2">
        <v>1131.26</v>
      </c>
      <c r="E482" s="20">
        <v>0.48534288179361407</v>
      </c>
      <c r="F482" t="s">
        <v>643</v>
      </c>
      <c r="H482">
        <v>476</v>
      </c>
      <c r="I482" t="s">
        <v>407</v>
      </c>
      <c r="J482" s="3">
        <v>5.7281136363112597E-4</v>
      </c>
      <c r="K482" s="2">
        <v>9092.07</v>
      </c>
      <c r="L482" s="20">
        <v>0.61717648953095627</v>
      </c>
      <c r="M482" t="s">
        <v>610</v>
      </c>
      <c r="O482" s="19">
        <f t="shared" ca="1" si="15"/>
        <v>0.49119176206793902</v>
      </c>
      <c r="P482" s="19">
        <v>0.77831413106926473</v>
      </c>
      <c r="Q482">
        <f t="shared" si="16"/>
        <v>0</v>
      </c>
      <c r="R482">
        <v>0</v>
      </c>
      <c r="S482">
        <v>2</v>
      </c>
      <c r="T482" t="s">
        <v>347</v>
      </c>
      <c r="U482" s="3">
        <v>7.5601445694693429E-5</v>
      </c>
      <c r="V482" s="2">
        <v>1200</v>
      </c>
      <c r="W482" s="20">
        <v>1.6962689151653509</v>
      </c>
      <c r="X482" t="s">
        <v>642</v>
      </c>
    </row>
    <row r="483" spans="1:24" x14ac:dyDescent="0.25">
      <c r="A483">
        <v>477</v>
      </c>
      <c r="B483" t="s">
        <v>116</v>
      </c>
      <c r="C483" s="3">
        <v>7.0172001869719513E-5</v>
      </c>
      <c r="D483" s="2">
        <v>1113.82</v>
      </c>
      <c r="E483" s="20">
        <v>0.5079518252509273</v>
      </c>
      <c r="F483" t="s">
        <v>642</v>
      </c>
      <c r="H483">
        <v>477</v>
      </c>
      <c r="I483" t="s">
        <v>51</v>
      </c>
      <c r="J483" s="3">
        <v>1.7037945009466482E-2</v>
      </c>
      <c r="K483" s="2">
        <v>270438.40000000002</v>
      </c>
      <c r="L483" s="20">
        <v>0.61509456543541563</v>
      </c>
      <c r="M483" t="s">
        <v>610</v>
      </c>
      <c r="O483" s="19">
        <f t="shared" ca="1" si="15"/>
        <v>0.30386320909214748</v>
      </c>
      <c r="P483" s="19">
        <v>1.8762328104050541E-3</v>
      </c>
      <c r="Q483">
        <f t="shared" si="16"/>
        <v>1</v>
      </c>
      <c r="R483">
        <v>0</v>
      </c>
      <c r="S483">
        <v>3</v>
      </c>
      <c r="T483" t="s">
        <v>171</v>
      </c>
      <c r="U483" s="3">
        <v>7.4987183948424044E-5</v>
      </c>
      <c r="V483" s="2">
        <v>1190.25</v>
      </c>
      <c r="W483" s="20">
        <v>0.88729474436742095</v>
      </c>
      <c r="X483" t="s">
        <v>642</v>
      </c>
    </row>
    <row r="484" spans="1:24" x14ac:dyDescent="0.25">
      <c r="A484">
        <v>478</v>
      </c>
      <c r="B484" t="s">
        <v>481</v>
      </c>
      <c r="C484" s="3">
        <v>6.9799664749673168E-5</v>
      </c>
      <c r="D484" s="2">
        <v>1107.9100000000001</v>
      </c>
      <c r="E484" s="20">
        <v>0.48073685416348466</v>
      </c>
      <c r="F484" t="s">
        <v>610</v>
      </c>
      <c r="H484">
        <v>478</v>
      </c>
      <c r="I484" t="s">
        <v>582</v>
      </c>
      <c r="J484" s="3">
        <v>3.5413355194717787E-4</v>
      </c>
      <c r="K484" s="2">
        <v>5621.06</v>
      </c>
      <c r="L484" s="20">
        <v>0.60929075562628643</v>
      </c>
      <c r="M484" t="s">
        <v>610</v>
      </c>
      <c r="O484" s="19">
        <f t="shared" ca="1" si="15"/>
        <v>7.2700001977057727E-2</v>
      </c>
      <c r="P484" s="19">
        <v>0.76239101476759241</v>
      </c>
      <c r="Q484">
        <f t="shared" si="16"/>
        <v>0</v>
      </c>
      <c r="R484">
        <v>0</v>
      </c>
      <c r="S484">
        <v>4</v>
      </c>
      <c r="T484" t="s">
        <v>17</v>
      </c>
      <c r="U484" s="3">
        <v>7.4907172418397152E-5</v>
      </c>
      <c r="V484" s="2">
        <v>1188.98</v>
      </c>
      <c r="W484" s="20">
        <v>0.41501058137712532</v>
      </c>
      <c r="X484" t="s">
        <v>642</v>
      </c>
    </row>
    <row r="485" spans="1:24" x14ac:dyDescent="0.25">
      <c r="A485">
        <v>479</v>
      </c>
      <c r="B485" t="s">
        <v>231</v>
      </c>
      <c r="C485" s="3">
        <v>6.8784715341221897E-5</v>
      </c>
      <c r="D485" s="2">
        <v>1091.8</v>
      </c>
      <c r="E485" s="20">
        <v>0.66997995214779571</v>
      </c>
      <c r="F485" t="s">
        <v>610</v>
      </c>
      <c r="H485">
        <v>479</v>
      </c>
      <c r="I485" t="s">
        <v>172</v>
      </c>
      <c r="J485" s="3">
        <v>7.9653683183928989E-5</v>
      </c>
      <c r="K485" s="2">
        <v>1264.32</v>
      </c>
      <c r="L485" s="20">
        <v>0.60748779445971057</v>
      </c>
      <c r="M485" t="s">
        <v>642</v>
      </c>
      <c r="O485" s="19">
        <f t="shared" ca="1" si="15"/>
        <v>0.22862762403019987</v>
      </c>
      <c r="P485" s="19">
        <v>8.3405725515473317E-2</v>
      </c>
      <c r="Q485">
        <f t="shared" si="16"/>
        <v>0</v>
      </c>
      <c r="R485">
        <v>0</v>
      </c>
      <c r="S485">
        <v>1</v>
      </c>
      <c r="T485" t="s">
        <v>485</v>
      </c>
      <c r="U485" s="3">
        <v>7.4845431237746486E-5</v>
      </c>
      <c r="V485" s="2">
        <v>1188</v>
      </c>
      <c r="W485" s="20">
        <v>2.1062709430349451</v>
      </c>
      <c r="X485" t="s">
        <v>643</v>
      </c>
    </row>
    <row r="486" spans="1:24" x14ac:dyDescent="0.25">
      <c r="A486">
        <v>480</v>
      </c>
      <c r="B486" t="s">
        <v>263</v>
      </c>
      <c r="C486" s="3">
        <v>6.8678873317249323E-5</v>
      </c>
      <c r="D486" s="2">
        <v>1090.1199999999999</v>
      </c>
      <c r="E486" s="20">
        <v>0.91154397715537605</v>
      </c>
      <c r="F486" t="s">
        <v>642</v>
      </c>
      <c r="H486">
        <v>480</v>
      </c>
      <c r="I486" t="s">
        <v>16</v>
      </c>
      <c r="J486" s="3">
        <v>1.8354140978529197E-4</v>
      </c>
      <c r="K486" s="2">
        <v>2913.3</v>
      </c>
      <c r="L486" s="20">
        <v>0.60748144901413803</v>
      </c>
      <c r="M486" t="s">
        <v>642</v>
      </c>
      <c r="O486" s="19">
        <f t="shared" ca="1" si="15"/>
        <v>0.49219579353554843</v>
      </c>
      <c r="P486" s="19">
        <v>0.31870952758455418</v>
      </c>
      <c r="Q486">
        <f t="shared" si="16"/>
        <v>0</v>
      </c>
      <c r="R486">
        <v>0</v>
      </c>
      <c r="S486">
        <v>1</v>
      </c>
      <c r="T486" t="s">
        <v>232</v>
      </c>
      <c r="U486" s="3">
        <v>7.4845431237746486E-5</v>
      </c>
      <c r="V486" s="2">
        <v>1188</v>
      </c>
      <c r="W486" s="20">
        <v>1.9496696393111168</v>
      </c>
      <c r="X486" t="s">
        <v>642</v>
      </c>
    </row>
    <row r="487" spans="1:24" x14ac:dyDescent="0.25">
      <c r="A487">
        <v>481</v>
      </c>
      <c r="B487" t="s">
        <v>173</v>
      </c>
      <c r="C487" s="3">
        <v>6.8306536197202964E-5</v>
      </c>
      <c r="D487" s="2">
        <v>1084.21</v>
      </c>
      <c r="E487" s="20">
        <v>0.9749739218013741</v>
      </c>
      <c r="F487" t="s">
        <v>642</v>
      </c>
      <c r="H487">
        <v>481</v>
      </c>
      <c r="I487" t="s">
        <v>584</v>
      </c>
      <c r="J487" s="3">
        <v>1.1430938589037645E-5</v>
      </c>
      <c r="K487" s="2">
        <v>181.44</v>
      </c>
      <c r="L487" s="20">
        <v>0.6060747772815489</v>
      </c>
      <c r="M487" t="s">
        <v>610</v>
      </c>
      <c r="O487" s="19">
        <f t="shared" ca="1" si="15"/>
        <v>0.36596047313797486</v>
      </c>
      <c r="P487" s="19">
        <v>0.37412353533544374</v>
      </c>
      <c r="Q487">
        <f t="shared" si="16"/>
        <v>0</v>
      </c>
      <c r="R487">
        <v>0</v>
      </c>
      <c r="S487">
        <v>3</v>
      </c>
      <c r="T487" t="s">
        <v>218</v>
      </c>
      <c r="U487" s="3">
        <v>7.4341421599781858E-5</v>
      </c>
      <c r="V487" s="2">
        <v>1180</v>
      </c>
      <c r="W487" s="20">
        <v>0.82021054387605086</v>
      </c>
      <c r="X487" t="s">
        <v>643</v>
      </c>
    </row>
    <row r="488" spans="1:24" x14ac:dyDescent="0.25">
      <c r="A488">
        <v>482</v>
      </c>
      <c r="B488" t="s">
        <v>215</v>
      </c>
      <c r="C488" s="3">
        <v>6.6664724801533215E-5</v>
      </c>
      <c r="D488" s="2">
        <v>1058.1500000000001</v>
      </c>
      <c r="E488" s="20">
        <v>0.43531348206766807</v>
      </c>
      <c r="F488" t="s">
        <v>610</v>
      </c>
      <c r="H488">
        <v>482</v>
      </c>
      <c r="I488" t="s">
        <v>139</v>
      </c>
      <c r="J488" s="3">
        <v>7.275442125224076E-5</v>
      </c>
      <c r="K488" s="2">
        <v>1154.81</v>
      </c>
      <c r="L488" s="20">
        <v>0.60300843671886462</v>
      </c>
      <c r="M488" t="s">
        <v>642</v>
      </c>
      <c r="O488" s="19">
        <f t="shared" ca="1" si="15"/>
        <v>9.4967347836427685E-4</v>
      </c>
      <c r="P488" s="19">
        <v>5.7057159957095038E-2</v>
      </c>
      <c r="Q488">
        <f t="shared" si="16"/>
        <v>0</v>
      </c>
      <c r="R488">
        <v>0</v>
      </c>
      <c r="S488">
        <v>4</v>
      </c>
      <c r="T488" t="s">
        <v>483</v>
      </c>
      <c r="U488" s="3">
        <v>7.328426138415107E-5</v>
      </c>
      <c r="V488" s="2">
        <v>1163.22</v>
      </c>
      <c r="W488" s="20">
        <v>0.57147826189486595</v>
      </c>
      <c r="X488" t="s">
        <v>610</v>
      </c>
    </row>
    <row r="489" spans="1:24" x14ac:dyDescent="0.25">
      <c r="A489">
        <v>483</v>
      </c>
      <c r="B489" t="s">
        <v>504</v>
      </c>
      <c r="C489" s="3">
        <v>6.6000062091467349E-5</v>
      </c>
      <c r="D489" s="2">
        <v>1047.5999999999999</v>
      </c>
      <c r="E489" s="20">
        <v>0.44715743860228724</v>
      </c>
      <c r="F489" t="s">
        <v>642</v>
      </c>
      <c r="H489">
        <v>483</v>
      </c>
      <c r="I489" t="s">
        <v>310</v>
      </c>
      <c r="J489" s="3">
        <v>5.1613106975767202E-5</v>
      </c>
      <c r="K489" s="2">
        <v>819.24</v>
      </c>
      <c r="L489" s="20">
        <v>0.60235400687026497</v>
      </c>
      <c r="M489" t="s">
        <v>642</v>
      </c>
      <c r="O489" s="19">
        <f t="shared" ca="1" si="15"/>
        <v>0.12563630801259862</v>
      </c>
      <c r="P489" s="19">
        <v>0.93373706109258803</v>
      </c>
      <c r="Q489">
        <f t="shared" si="16"/>
        <v>1</v>
      </c>
      <c r="R489">
        <v>0</v>
      </c>
      <c r="S489">
        <v>3</v>
      </c>
      <c r="T489" t="s">
        <v>131</v>
      </c>
      <c r="U489" s="3">
        <v>7.3081397504870302E-5</v>
      </c>
      <c r="V489" s="2">
        <v>1160</v>
      </c>
      <c r="W489" s="20">
        <v>0.85351290460006668</v>
      </c>
      <c r="X489" t="s">
        <v>610</v>
      </c>
    </row>
    <row r="490" spans="1:24" x14ac:dyDescent="0.25">
      <c r="A490">
        <v>484</v>
      </c>
      <c r="B490" t="s">
        <v>592</v>
      </c>
      <c r="C490" s="3">
        <v>6.5773257754383276E-5</v>
      </c>
      <c r="D490" s="2">
        <v>1044</v>
      </c>
      <c r="E490" s="20">
        <v>1.3535554166850339</v>
      </c>
      <c r="F490" t="s">
        <v>643</v>
      </c>
      <c r="H490">
        <v>484</v>
      </c>
      <c r="I490" t="s">
        <v>437</v>
      </c>
      <c r="J490" s="3">
        <v>1.4814733295922631E-5</v>
      </c>
      <c r="K490" s="2">
        <v>235.15</v>
      </c>
      <c r="L490" s="20">
        <v>0.60067539261666103</v>
      </c>
      <c r="M490" t="s">
        <v>610</v>
      </c>
      <c r="O490" s="19">
        <f t="shared" ca="1" si="15"/>
        <v>0.16243081329627262</v>
      </c>
      <c r="P490" s="19">
        <v>8.2271160684696198E-2</v>
      </c>
      <c r="Q490">
        <f t="shared" si="16"/>
        <v>0</v>
      </c>
      <c r="R490">
        <v>0</v>
      </c>
      <c r="S490">
        <v>4</v>
      </c>
      <c r="T490" t="s">
        <v>139</v>
      </c>
      <c r="U490" s="3">
        <v>7.275442125224076E-5</v>
      </c>
      <c r="V490" s="2">
        <v>1154.81</v>
      </c>
      <c r="W490" s="20">
        <v>0.60300843671886462</v>
      </c>
      <c r="X490" t="s">
        <v>642</v>
      </c>
    </row>
    <row r="491" spans="1:24" x14ac:dyDescent="0.25">
      <c r="A491">
        <v>485</v>
      </c>
      <c r="B491" t="s">
        <v>337</v>
      </c>
      <c r="C491" s="3">
        <v>6.5116785200934347E-5</v>
      </c>
      <c r="D491" s="2">
        <v>1033.58</v>
      </c>
      <c r="E491" s="20">
        <v>0.38499173644838991</v>
      </c>
      <c r="F491" t="s">
        <v>610</v>
      </c>
      <c r="H491">
        <v>485</v>
      </c>
      <c r="I491" t="s">
        <v>166</v>
      </c>
      <c r="J491" s="3">
        <v>1.6921241577795774E-4</v>
      </c>
      <c r="K491" s="2">
        <v>2685.86</v>
      </c>
      <c r="L491" s="20">
        <v>0.59873127446126428</v>
      </c>
      <c r="M491" t="s">
        <v>642</v>
      </c>
      <c r="O491" s="19">
        <f t="shared" ca="1" si="15"/>
        <v>0.68005812373325158</v>
      </c>
      <c r="P491" s="19">
        <v>0.86536393892296692</v>
      </c>
      <c r="Q491">
        <f t="shared" si="16"/>
        <v>0</v>
      </c>
      <c r="R491">
        <v>0</v>
      </c>
      <c r="S491">
        <v>4</v>
      </c>
      <c r="T491" t="s">
        <v>175</v>
      </c>
      <c r="U491" s="3">
        <v>7.1755222144975897E-5</v>
      </c>
      <c r="V491" s="2">
        <v>1138.95</v>
      </c>
      <c r="W491" s="20">
        <v>0.57996659571651166</v>
      </c>
      <c r="X491" t="s">
        <v>610</v>
      </c>
    </row>
    <row r="492" spans="1:24" x14ac:dyDescent="0.25">
      <c r="A492">
        <v>486</v>
      </c>
      <c r="B492" t="s">
        <v>321</v>
      </c>
      <c r="C492" s="3">
        <v>6.5070794321470075E-5</v>
      </c>
      <c r="D492" s="2">
        <v>1032.8499999999999</v>
      </c>
      <c r="E492" s="20">
        <v>0.52139125167217748</v>
      </c>
      <c r="F492" t="s">
        <v>610</v>
      </c>
      <c r="H492">
        <v>486</v>
      </c>
      <c r="I492" t="s">
        <v>20</v>
      </c>
      <c r="J492" s="3">
        <v>3.8934744532767114E-5</v>
      </c>
      <c r="K492" s="2">
        <v>618</v>
      </c>
      <c r="L492" s="20">
        <v>0.59345756250270076</v>
      </c>
      <c r="M492" t="s">
        <v>642</v>
      </c>
      <c r="O492" s="19">
        <f t="shared" ca="1" si="15"/>
        <v>0.70512174227274571</v>
      </c>
      <c r="P492" s="19">
        <v>0.91222430323417392</v>
      </c>
      <c r="Q492">
        <f t="shared" si="16"/>
        <v>1</v>
      </c>
      <c r="R492">
        <v>0</v>
      </c>
      <c r="S492">
        <v>3</v>
      </c>
      <c r="T492" t="s">
        <v>516</v>
      </c>
      <c r="U492" s="3">
        <v>7.1443366181485281E-5</v>
      </c>
      <c r="V492" s="2">
        <v>1134</v>
      </c>
      <c r="W492" s="20">
        <v>0.79657542810660908</v>
      </c>
      <c r="X492" t="s">
        <v>642</v>
      </c>
    </row>
    <row r="493" spans="1:24" x14ac:dyDescent="0.25">
      <c r="A493">
        <v>487</v>
      </c>
      <c r="B493" t="s">
        <v>331</v>
      </c>
      <c r="C493" s="3">
        <v>6.4803039201301367E-5</v>
      </c>
      <c r="D493" s="2">
        <v>1028.5999999999999</v>
      </c>
      <c r="E493" s="20">
        <v>0.74331873096718148</v>
      </c>
      <c r="F493" t="s">
        <v>610</v>
      </c>
      <c r="H493">
        <v>487</v>
      </c>
      <c r="I493" t="s">
        <v>216</v>
      </c>
      <c r="J493" s="3">
        <v>5.8666721859082095E-5</v>
      </c>
      <c r="K493" s="2">
        <v>931.2</v>
      </c>
      <c r="L493" s="20">
        <v>0.59232910904465941</v>
      </c>
      <c r="M493" t="s">
        <v>642</v>
      </c>
      <c r="O493" s="19">
        <f t="shared" ca="1" si="15"/>
        <v>0.29510764795145172</v>
      </c>
      <c r="P493" s="19">
        <v>0.80191080962427586</v>
      </c>
      <c r="Q493">
        <f t="shared" si="16"/>
        <v>0</v>
      </c>
      <c r="R493">
        <v>0</v>
      </c>
      <c r="S493">
        <v>4</v>
      </c>
      <c r="T493" t="s">
        <v>524</v>
      </c>
      <c r="U493" s="3">
        <v>7.1270742880482404E-5</v>
      </c>
      <c r="V493" s="2">
        <v>1131.26</v>
      </c>
      <c r="W493" s="20">
        <v>0.48534288179361407</v>
      </c>
      <c r="X493" t="s">
        <v>643</v>
      </c>
    </row>
    <row r="494" spans="1:24" x14ac:dyDescent="0.25">
      <c r="A494">
        <v>488</v>
      </c>
      <c r="B494" t="s">
        <v>170</v>
      </c>
      <c r="C494" s="3">
        <v>6.4353840611465404E-5</v>
      </c>
      <c r="D494" s="2">
        <v>1021.47</v>
      </c>
      <c r="E494" s="20">
        <v>0.74503459789925441</v>
      </c>
      <c r="F494" t="s">
        <v>610</v>
      </c>
      <c r="H494">
        <v>488</v>
      </c>
      <c r="I494" t="s">
        <v>153</v>
      </c>
      <c r="J494" s="3">
        <v>1.9691146245519372E-3</v>
      </c>
      <c r="K494" s="2">
        <v>31255.19</v>
      </c>
      <c r="L494" s="20">
        <v>0.58521499578518565</v>
      </c>
      <c r="M494" t="s">
        <v>642</v>
      </c>
      <c r="O494" s="19">
        <f t="shared" ca="1" si="15"/>
        <v>0.58177667168701253</v>
      </c>
      <c r="P494" s="19">
        <v>0.44754586734314261</v>
      </c>
      <c r="Q494">
        <f t="shared" si="16"/>
        <v>0</v>
      </c>
      <c r="R494">
        <v>0</v>
      </c>
      <c r="S494">
        <v>4</v>
      </c>
      <c r="T494" t="s">
        <v>481</v>
      </c>
      <c r="U494" s="3">
        <v>6.9799664749673168E-5</v>
      </c>
      <c r="V494" s="2">
        <v>1107.9100000000001</v>
      </c>
      <c r="W494" s="20">
        <v>0.48073685416348466</v>
      </c>
      <c r="X494" t="s">
        <v>610</v>
      </c>
    </row>
    <row r="495" spans="1:24" x14ac:dyDescent="0.25">
      <c r="A495">
        <v>489</v>
      </c>
      <c r="B495" t="s">
        <v>362</v>
      </c>
      <c r="C495" s="3">
        <v>6.3316210769305737E-5</v>
      </c>
      <c r="D495" s="2">
        <v>1005</v>
      </c>
      <c r="E495" s="20">
        <v>0.9133391132704084</v>
      </c>
      <c r="F495" t="s">
        <v>642</v>
      </c>
      <c r="H495">
        <v>489</v>
      </c>
      <c r="I495" t="s">
        <v>593</v>
      </c>
      <c r="J495" s="3">
        <v>3.0178207085179247E-5</v>
      </c>
      <c r="K495" s="2">
        <v>479.01</v>
      </c>
      <c r="L495" s="20">
        <v>0.58476755059537611</v>
      </c>
      <c r="M495" t="s">
        <v>642</v>
      </c>
      <c r="O495" s="19">
        <f t="shared" ca="1" si="15"/>
        <v>0.65600080731406241</v>
      </c>
      <c r="P495" s="19">
        <v>0.66948571964883963</v>
      </c>
      <c r="Q495">
        <f t="shared" si="16"/>
        <v>0</v>
      </c>
      <c r="R495">
        <v>0</v>
      </c>
      <c r="S495">
        <v>4</v>
      </c>
      <c r="T495" t="s">
        <v>231</v>
      </c>
      <c r="U495" s="3">
        <v>6.8784715341221897E-5</v>
      </c>
      <c r="V495" s="2">
        <v>1091.8</v>
      </c>
      <c r="W495" s="20">
        <v>0.66997995214779571</v>
      </c>
      <c r="X495" t="s">
        <v>610</v>
      </c>
    </row>
    <row r="496" spans="1:24" x14ac:dyDescent="0.25">
      <c r="A496">
        <v>490</v>
      </c>
      <c r="B496" t="s">
        <v>443</v>
      </c>
      <c r="C496" s="3">
        <v>6.237119269812207E-5</v>
      </c>
      <c r="D496" s="2">
        <v>990</v>
      </c>
      <c r="E496" s="20">
        <v>0.69258424167971966</v>
      </c>
      <c r="F496" t="s">
        <v>642</v>
      </c>
      <c r="H496">
        <v>490</v>
      </c>
      <c r="I496" t="s">
        <v>430</v>
      </c>
      <c r="J496" s="3">
        <v>3.2508621648718173E-5</v>
      </c>
      <c r="K496" s="2">
        <v>516</v>
      </c>
      <c r="L496" s="20">
        <v>0.58215098017978983</v>
      </c>
      <c r="M496" t="s">
        <v>642</v>
      </c>
      <c r="O496" s="19">
        <f t="shared" ca="1" si="15"/>
        <v>0.64363641315926989</v>
      </c>
      <c r="P496" s="19">
        <v>0.47469447898666384</v>
      </c>
      <c r="Q496">
        <f t="shared" si="16"/>
        <v>0</v>
      </c>
      <c r="R496">
        <v>0</v>
      </c>
      <c r="S496">
        <v>3</v>
      </c>
      <c r="T496" t="s">
        <v>263</v>
      </c>
      <c r="U496" s="3">
        <v>6.8678873317249323E-5</v>
      </c>
      <c r="V496" s="2">
        <v>1090.1199999999999</v>
      </c>
      <c r="W496" s="20">
        <v>0.91154397715537605</v>
      </c>
      <c r="X496" t="s">
        <v>642</v>
      </c>
    </row>
    <row r="497" spans="1:24" x14ac:dyDescent="0.25">
      <c r="A497">
        <v>491</v>
      </c>
      <c r="B497" t="s">
        <v>299</v>
      </c>
      <c r="C497" s="3">
        <v>6.177142122894417E-5</v>
      </c>
      <c r="D497" s="2">
        <v>980.48</v>
      </c>
      <c r="E497" s="20">
        <v>0.69197539185096779</v>
      </c>
      <c r="F497" t="s">
        <v>642</v>
      </c>
      <c r="H497">
        <v>491</v>
      </c>
      <c r="I497" t="s">
        <v>300</v>
      </c>
      <c r="J497" s="3">
        <v>4.332435347341525E-4</v>
      </c>
      <c r="K497" s="2">
        <v>6876.75</v>
      </c>
      <c r="L497" s="20">
        <v>0.58170469271814929</v>
      </c>
      <c r="M497" t="s">
        <v>610</v>
      </c>
      <c r="O497" s="19">
        <f t="shared" ca="1" si="15"/>
        <v>0.35230347507463744</v>
      </c>
      <c r="P497" s="19">
        <v>0.51900571142134144</v>
      </c>
      <c r="Q497">
        <f t="shared" si="16"/>
        <v>0</v>
      </c>
      <c r="R497">
        <v>0</v>
      </c>
      <c r="S497">
        <v>3</v>
      </c>
      <c r="T497" t="s">
        <v>173</v>
      </c>
      <c r="U497" s="3">
        <v>6.8306536197202964E-5</v>
      </c>
      <c r="V497" s="2">
        <v>1084.21</v>
      </c>
      <c r="W497" s="20">
        <v>0.9749739218013741</v>
      </c>
      <c r="X497" t="s">
        <v>642</v>
      </c>
    </row>
    <row r="498" spans="1:24" x14ac:dyDescent="0.25">
      <c r="A498">
        <v>492</v>
      </c>
      <c r="B498" t="s">
        <v>217</v>
      </c>
      <c r="C498" s="3">
        <v>6.1237171012701677E-5</v>
      </c>
      <c r="D498" s="2">
        <v>972</v>
      </c>
      <c r="E498" s="20">
        <v>1.3324980087928417</v>
      </c>
      <c r="F498" t="s">
        <v>643</v>
      </c>
      <c r="H498">
        <v>492</v>
      </c>
      <c r="I498" t="s">
        <v>175</v>
      </c>
      <c r="J498" s="3">
        <v>7.1755222144975897E-5</v>
      </c>
      <c r="K498" s="2">
        <v>1138.95</v>
      </c>
      <c r="L498" s="20">
        <v>0.57996659571651166</v>
      </c>
      <c r="M498" t="s">
        <v>610</v>
      </c>
      <c r="O498" s="19">
        <f t="shared" ca="1" si="15"/>
        <v>0.60559653285890147</v>
      </c>
      <c r="P498" s="19">
        <v>0.66745586488913422</v>
      </c>
      <c r="Q498">
        <f t="shared" si="16"/>
        <v>0</v>
      </c>
      <c r="R498">
        <v>0</v>
      </c>
      <c r="S498">
        <v>4</v>
      </c>
      <c r="T498" t="s">
        <v>215</v>
      </c>
      <c r="U498" s="3">
        <v>6.6664724801533215E-5</v>
      </c>
      <c r="V498" s="2">
        <v>1058.1500000000001</v>
      </c>
      <c r="W498" s="20">
        <v>0.43531348206766807</v>
      </c>
      <c r="X498" t="s">
        <v>610</v>
      </c>
    </row>
    <row r="499" spans="1:24" x14ac:dyDescent="0.25">
      <c r="A499">
        <v>493</v>
      </c>
      <c r="B499" t="s">
        <v>151</v>
      </c>
      <c r="C499" s="3">
        <v>6.064054960376105E-5</v>
      </c>
      <c r="D499" s="2">
        <v>962.53</v>
      </c>
      <c r="E499" s="20">
        <v>1.7994174742761426</v>
      </c>
      <c r="F499" t="s">
        <v>642</v>
      </c>
      <c r="H499">
        <v>493</v>
      </c>
      <c r="I499" t="s">
        <v>185</v>
      </c>
      <c r="J499" s="3">
        <v>3.4084281779405074E-5</v>
      </c>
      <c r="K499" s="2">
        <v>541.01</v>
      </c>
      <c r="L499" s="20">
        <v>0.57810837034155849</v>
      </c>
      <c r="M499" t="s">
        <v>642</v>
      </c>
      <c r="O499" s="19">
        <f t="shared" ca="1" si="15"/>
        <v>0.32266023963424328</v>
      </c>
      <c r="P499" s="19">
        <v>0.29781249031480583</v>
      </c>
      <c r="Q499">
        <f t="shared" si="16"/>
        <v>0</v>
      </c>
      <c r="R499">
        <v>0</v>
      </c>
      <c r="S499">
        <v>4</v>
      </c>
      <c r="T499" t="s">
        <v>504</v>
      </c>
      <c r="U499" s="3">
        <v>6.6000062091467349E-5</v>
      </c>
      <c r="V499" s="2">
        <v>1047.5999999999999</v>
      </c>
      <c r="W499" s="20">
        <v>0.44715743860228724</v>
      </c>
      <c r="X499" t="s">
        <v>642</v>
      </c>
    </row>
    <row r="500" spans="1:24" x14ac:dyDescent="0.25">
      <c r="A500">
        <v>494</v>
      </c>
      <c r="B500" t="s">
        <v>566</v>
      </c>
      <c r="C500" s="3">
        <v>6.0399885001632947E-5</v>
      </c>
      <c r="D500" s="2">
        <v>958.71</v>
      </c>
      <c r="E500" s="20">
        <v>2.2519731278774779</v>
      </c>
      <c r="F500" t="s">
        <v>642</v>
      </c>
      <c r="H500">
        <v>494</v>
      </c>
      <c r="I500" t="s">
        <v>295</v>
      </c>
      <c r="J500" s="3">
        <v>1.4013257169631288E-3</v>
      </c>
      <c r="K500" s="2">
        <v>22242.84</v>
      </c>
      <c r="L500" s="20">
        <v>0.57577756286667481</v>
      </c>
      <c r="M500" t="s">
        <v>610</v>
      </c>
      <c r="O500" s="19">
        <f t="shared" ca="1" si="15"/>
        <v>0.47982622659708807</v>
      </c>
      <c r="P500" s="19">
        <v>0.9237399827776912</v>
      </c>
      <c r="Q500">
        <f t="shared" si="16"/>
        <v>1</v>
      </c>
      <c r="R500">
        <v>0</v>
      </c>
      <c r="S500">
        <v>2</v>
      </c>
      <c r="T500" t="s">
        <v>592</v>
      </c>
      <c r="U500" s="3">
        <v>6.5773257754383276E-5</v>
      </c>
      <c r="V500" s="2">
        <v>1044</v>
      </c>
      <c r="W500" s="20">
        <v>1.3535554166850339</v>
      </c>
      <c r="X500" t="s">
        <v>643</v>
      </c>
    </row>
    <row r="501" spans="1:24" x14ac:dyDescent="0.25">
      <c r="A501">
        <v>495</v>
      </c>
      <c r="B501" t="s">
        <v>369</v>
      </c>
      <c r="C501" s="3">
        <v>6.0057158447816998E-5</v>
      </c>
      <c r="D501" s="2">
        <v>953.27</v>
      </c>
      <c r="E501" s="20">
        <v>0.37927086035486196</v>
      </c>
      <c r="F501" t="s">
        <v>642</v>
      </c>
      <c r="H501">
        <v>495</v>
      </c>
      <c r="I501" t="s">
        <v>371</v>
      </c>
      <c r="J501" s="3">
        <v>3.2181015384041171E-5</v>
      </c>
      <c r="K501" s="2">
        <v>510.8</v>
      </c>
      <c r="L501" s="20">
        <v>0.57434753422978624</v>
      </c>
      <c r="M501" t="s">
        <v>642</v>
      </c>
      <c r="O501" s="19">
        <f t="shared" ca="1" si="15"/>
        <v>0.90035969779453773</v>
      </c>
      <c r="P501" s="19">
        <v>0.748106876526905</v>
      </c>
      <c r="Q501">
        <f t="shared" si="16"/>
        <v>0</v>
      </c>
      <c r="R501">
        <v>0</v>
      </c>
      <c r="S501">
        <v>4</v>
      </c>
      <c r="T501" t="s">
        <v>337</v>
      </c>
      <c r="U501" s="3">
        <v>6.5116785200934347E-5</v>
      </c>
      <c r="V501" s="2">
        <v>1033.58</v>
      </c>
      <c r="W501" s="20">
        <v>0.38499173644838991</v>
      </c>
      <c r="X501" t="s">
        <v>610</v>
      </c>
    </row>
    <row r="502" spans="1:24" x14ac:dyDescent="0.25">
      <c r="A502">
        <v>496</v>
      </c>
      <c r="B502" t="s">
        <v>216</v>
      </c>
      <c r="C502" s="3">
        <v>5.8666721859082095E-5</v>
      </c>
      <c r="D502" s="2">
        <v>931.2</v>
      </c>
      <c r="E502" s="20">
        <v>0.59232910904465941</v>
      </c>
      <c r="F502" t="s">
        <v>642</v>
      </c>
      <c r="H502">
        <v>496</v>
      </c>
      <c r="I502" t="s">
        <v>144</v>
      </c>
      <c r="J502" s="3">
        <v>1.2814760051274262E-4</v>
      </c>
      <c r="K502" s="2">
        <v>2034.05</v>
      </c>
      <c r="L502" s="20">
        <v>0.57327833303552156</v>
      </c>
      <c r="M502" t="s">
        <v>642</v>
      </c>
      <c r="O502" s="19">
        <f t="shared" ca="1" si="15"/>
        <v>0.25436733081653351</v>
      </c>
      <c r="P502" s="19">
        <v>0.66543309948662643</v>
      </c>
      <c r="Q502">
        <f t="shared" si="16"/>
        <v>0</v>
      </c>
      <c r="R502">
        <v>0</v>
      </c>
      <c r="S502">
        <v>4</v>
      </c>
      <c r="T502" t="s">
        <v>321</v>
      </c>
      <c r="U502" s="3">
        <v>6.5070794321470075E-5</v>
      </c>
      <c r="V502" s="2">
        <v>1032.8499999999999</v>
      </c>
      <c r="W502" s="20">
        <v>0.52139125167217748</v>
      </c>
      <c r="X502" t="s">
        <v>610</v>
      </c>
    </row>
    <row r="503" spans="1:24" x14ac:dyDescent="0.25">
      <c r="A503">
        <v>497</v>
      </c>
      <c r="B503" t="s">
        <v>243</v>
      </c>
      <c r="C503" s="3">
        <v>5.85911204133874E-5</v>
      </c>
      <c r="D503" s="2">
        <v>930</v>
      </c>
      <c r="E503" s="20">
        <v>0.84244700963016572</v>
      </c>
      <c r="F503" t="s">
        <v>642</v>
      </c>
      <c r="H503">
        <v>497</v>
      </c>
      <c r="I503" t="s">
        <v>483</v>
      </c>
      <c r="J503" s="3">
        <v>7.328426138415107E-5</v>
      </c>
      <c r="K503" s="2">
        <v>1163.22</v>
      </c>
      <c r="L503" s="20">
        <v>0.57147826189486595</v>
      </c>
      <c r="M503" t="s">
        <v>610</v>
      </c>
      <c r="O503" s="19">
        <f t="shared" ca="1" si="15"/>
        <v>0.73591963808566851</v>
      </c>
      <c r="P503" s="19">
        <v>0.84189599529273951</v>
      </c>
      <c r="Q503">
        <f t="shared" si="16"/>
        <v>0</v>
      </c>
      <c r="R503">
        <v>0</v>
      </c>
      <c r="S503">
        <v>3</v>
      </c>
      <c r="T503" t="s">
        <v>170</v>
      </c>
      <c r="U503" s="3">
        <v>6.4353840611465404E-5</v>
      </c>
      <c r="V503" s="2">
        <v>1021.47</v>
      </c>
      <c r="W503" s="20">
        <v>0.74503459789925441</v>
      </c>
      <c r="X503" t="s">
        <v>610</v>
      </c>
    </row>
    <row r="504" spans="1:24" x14ac:dyDescent="0.25">
      <c r="A504">
        <v>498</v>
      </c>
      <c r="B504" t="s">
        <v>366</v>
      </c>
      <c r="C504" s="3">
        <v>5.8337855570310183E-5</v>
      </c>
      <c r="D504" s="2">
        <v>925.98</v>
      </c>
      <c r="E504" s="20">
        <v>0.635806279512245</v>
      </c>
      <c r="F504" t="s">
        <v>642</v>
      </c>
      <c r="H504">
        <v>498</v>
      </c>
      <c r="I504" t="s">
        <v>95</v>
      </c>
      <c r="J504" s="3">
        <v>1.0705164710368589E-4</v>
      </c>
      <c r="K504" s="2">
        <v>1699.2</v>
      </c>
      <c r="L504" s="20">
        <v>0.56977630445476413</v>
      </c>
      <c r="M504" t="s">
        <v>610</v>
      </c>
      <c r="O504" s="19">
        <f t="shared" ca="1" si="15"/>
        <v>0.50838485937663869</v>
      </c>
      <c r="P504" s="19">
        <v>0.99630661374339302</v>
      </c>
      <c r="Q504">
        <f t="shared" si="16"/>
        <v>1</v>
      </c>
      <c r="R504">
        <v>0</v>
      </c>
      <c r="S504">
        <v>3</v>
      </c>
      <c r="T504" t="s">
        <v>362</v>
      </c>
      <c r="U504" s="3">
        <v>6.3316210769305737E-5</v>
      </c>
      <c r="V504" s="2">
        <v>1005</v>
      </c>
      <c r="W504" s="20">
        <v>0.9133391132704084</v>
      </c>
      <c r="X504" t="s">
        <v>642</v>
      </c>
    </row>
    <row r="505" spans="1:24" x14ac:dyDescent="0.25">
      <c r="A505">
        <v>499</v>
      </c>
      <c r="B505" t="s">
        <v>532</v>
      </c>
      <c r="C505" s="3">
        <v>5.8276114389659511E-5</v>
      </c>
      <c r="D505" s="2">
        <v>925</v>
      </c>
      <c r="E505" s="20">
        <v>0.39632994189160353</v>
      </c>
      <c r="F505" t="s">
        <v>642</v>
      </c>
      <c r="H505">
        <v>499</v>
      </c>
      <c r="I505" t="s">
        <v>209</v>
      </c>
      <c r="J505" s="3">
        <v>4.7040479535333158E-5</v>
      </c>
      <c r="K505" s="2">
        <v>746.66</v>
      </c>
      <c r="L505" s="20">
        <v>0.56627312860860146</v>
      </c>
      <c r="M505" t="s">
        <v>610</v>
      </c>
      <c r="O505" s="19">
        <f t="shared" ca="1" si="15"/>
        <v>0.4090355197485317</v>
      </c>
      <c r="P505" s="19">
        <v>0.62318959404487384</v>
      </c>
      <c r="Q505">
        <f t="shared" si="16"/>
        <v>0</v>
      </c>
      <c r="R505">
        <v>0</v>
      </c>
      <c r="S505">
        <v>3</v>
      </c>
      <c r="T505" t="s">
        <v>443</v>
      </c>
      <c r="U505" s="3">
        <v>6.237119269812207E-5</v>
      </c>
      <c r="V505" s="2">
        <v>990</v>
      </c>
      <c r="W505" s="20">
        <v>0.69258424167971966</v>
      </c>
      <c r="X505" t="s">
        <v>642</v>
      </c>
    </row>
    <row r="506" spans="1:24" x14ac:dyDescent="0.25">
      <c r="A506">
        <v>500</v>
      </c>
      <c r="B506" t="s">
        <v>287</v>
      </c>
      <c r="C506" s="3">
        <v>5.6701084271020065E-5</v>
      </c>
      <c r="D506" s="2">
        <v>900</v>
      </c>
      <c r="E506" s="20">
        <v>0.90808376164617421</v>
      </c>
      <c r="F506" t="s">
        <v>642</v>
      </c>
      <c r="H506">
        <v>500</v>
      </c>
      <c r="I506" t="s">
        <v>184</v>
      </c>
      <c r="J506" s="3">
        <v>1.8852921516499934E-4</v>
      </c>
      <c r="K506" s="2">
        <v>2992.47</v>
      </c>
      <c r="L506" s="20">
        <v>0.56597885440192219</v>
      </c>
      <c r="M506" t="s">
        <v>610</v>
      </c>
      <c r="O506" s="19">
        <f t="shared" ca="1" si="15"/>
        <v>0.64347480071275343</v>
      </c>
      <c r="P506" s="19">
        <v>0.75496927318688845</v>
      </c>
      <c r="Q506">
        <f t="shared" si="16"/>
        <v>0</v>
      </c>
      <c r="R506">
        <v>0</v>
      </c>
      <c r="S506">
        <v>3</v>
      </c>
      <c r="T506" t="s">
        <v>299</v>
      </c>
      <c r="U506" s="3">
        <v>6.177142122894417E-5</v>
      </c>
      <c r="V506" s="2">
        <v>980.48</v>
      </c>
      <c r="W506" s="20">
        <v>0.69197539185096779</v>
      </c>
      <c r="X506" t="s">
        <v>642</v>
      </c>
    </row>
    <row r="507" spans="1:24" x14ac:dyDescent="0.25">
      <c r="A507">
        <v>501</v>
      </c>
      <c r="B507" t="s">
        <v>594</v>
      </c>
      <c r="C507" s="3">
        <v>5.5567062585599665E-5</v>
      </c>
      <c r="D507" s="2">
        <v>882</v>
      </c>
      <c r="E507" s="20">
        <v>1.3457656445256176</v>
      </c>
      <c r="F507" t="s">
        <v>642</v>
      </c>
      <c r="H507">
        <v>501</v>
      </c>
      <c r="I507" t="s">
        <v>412</v>
      </c>
      <c r="J507" s="3">
        <v>5.5695270037256917E-4</v>
      </c>
      <c r="K507" s="2">
        <v>8840.35</v>
      </c>
      <c r="L507" s="20">
        <v>0.56394396073421316</v>
      </c>
      <c r="M507" t="s">
        <v>642</v>
      </c>
      <c r="O507" s="19">
        <f t="shared" ca="1" si="15"/>
        <v>8.8131185039502014E-2</v>
      </c>
      <c r="P507" s="19">
        <v>0.67466284710989932</v>
      </c>
      <c r="Q507">
        <f t="shared" si="16"/>
        <v>0</v>
      </c>
      <c r="R507">
        <v>0</v>
      </c>
      <c r="S507">
        <v>2</v>
      </c>
      <c r="T507" t="s">
        <v>217</v>
      </c>
      <c r="U507" s="3">
        <v>6.1237171012701677E-5</v>
      </c>
      <c r="V507" s="2">
        <v>972</v>
      </c>
      <c r="W507" s="20">
        <v>1.3324980087928417</v>
      </c>
      <c r="X507" t="s">
        <v>643</v>
      </c>
    </row>
    <row r="508" spans="1:24" x14ac:dyDescent="0.25">
      <c r="A508">
        <v>502</v>
      </c>
      <c r="B508" t="s">
        <v>298</v>
      </c>
      <c r="C508" s="3">
        <v>5.5178345152319451E-5</v>
      </c>
      <c r="D508" s="2">
        <v>875.83</v>
      </c>
      <c r="E508" s="20">
        <v>0.74879920933342226</v>
      </c>
      <c r="F508" t="s">
        <v>642</v>
      </c>
      <c r="H508">
        <v>502</v>
      </c>
      <c r="I508" t="s">
        <v>197</v>
      </c>
      <c r="J508" s="3">
        <v>1.9185252871532858E-4</v>
      </c>
      <c r="K508" s="2">
        <v>3045.22</v>
      </c>
      <c r="L508" s="20">
        <v>0.55600379552442891</v>
      </c>
      <c r="M508" t="s">
        <v>610</v>
      </c>
      <c r="O508" s="19">
        <f t="shared" ca="1" si="15"/>
        <v>0.985502990504182</v>
      </c>
      <c r="P508" s="19">
        <v>0.49269265877590962</v>
      </c>
      <c r="Q508">
        <f t="shared" si="16"/>
        <v>0</v>
      </c>
      <c r="R508">
        <v>0</v>
      </c>
      <c r="S508">
        <v>2</v>
      </c>
      <c r="T508" t="s">
        <v>151</v>
      </c>
      <c r="U508" s="3">
        <v>6.064054960376105E-5</v>
      </c>
      <c r="V508" s="2">
        <v>962.53</v>
      </c>
      <c r="W508" s="20">
        <v>1.7994174742761426</v>
      </c>
      <c r="X508" t="s">
        <v>642</v>
      </c>
    </row>
    <row r="509" spans="1:24" x14ac:dyDescent="0.25">
      <c r="A509">
        <v>503</v>
      </c>
      <c r="B509" t="s">
        <v>239</v>
      </c>
      <c r="C509" s="3">
        <v>5.4615744393941437E-5</v>
      </c>
      <c r="D509" s="2">
        <v>866.9</v>
      </c>
      <c r="E509" s="20">
        <v>1.4289929465211464</v>
      </c>
      <c r="F509" t="s">
        <v>642</v>
      </c>
      <c r="H509">
        <v>503</v>
      </c>
      <c r="I509" t="s">
        <v>164</v>
      </c>
      <c r="J509" s="3">
        <v>1.9278368652146821E-5</v>
      </c>
      <c r="K509" s="2">
        <v>306</v>
      </c>
      <c r="L509" s="20">
        <v>0.54911432883334743</v>
      </c>
      <c r="M509" t="s">
        <v>610</v>
      </c>
      <c r="O509" s="19">
        <f t="shared" ca="1" si="15"/>
        <v>0.28267416773984044</v>
      </c>
      <c r="P509" s="19">
        <v>0.87502902832092466</v>
      </c>
      <c r="Q509">
        <f t="shared" si="16"/>
        <v>1</v>
      </c>
      <c r="R509">
        <v>0</v>
      </c>
      <c r="S509">
        <v>1</v>
      </c>
      <c r="T509" t="s">
        <v>566</v>
      </c>
      <c r="U509" s="3">
        <v>6.0399885001632947E-5</v>
      </c>
      <c r="V509" s="2">
        <v>958.71</v>
      </c>
      <c r="W509" s="20">
        <v>2.2519731278774779</v>
      </c>
      <c r="X509" t="s">
        <v>642</v>
      </c>
    </row>
    <row r="510" spans="1:24" x14ac:dyDescent="0.25">
      <c r="A510">
        <v>504</v>
      </c>
      <c r="B510" t="s">
        <v>260</v>
      </c>
      <c r="C510" s="3">
        <v>5.4477141743501173E-5</v>
      </c>
      <c r="D510" s="2">
        <v>864.7</v>
      </c>
      <c r="E510" s="20">
        <v>0.87819611794050978</v>
      </c>
      <c r="F510" t="s">
        <v>643</v>
      </c>
      <c r="H510">
        <v>504</v>
      </c>
      <c r="I510" t="s">
        <v>500</v>
      </c>
      <c r="J510" s="3">
        <v>8.1259583892893768E-5</v>
      </c>
      <c r="K510" s="2">
        <v>1289.81</v>
      </c>
      <c r="L510" s="20">
        <v>0.54666887626891425</v>
      </c>
      <c r="M510" t="s">
        <v>642</v>
      </c>
      <c r="O510" s="19">
        <f t="shared" ca="1" si="15"/>
        <v>0.60948501930587973</v>
      </c>
      <c r="P510" s="19">
        <v>0.25320788872232303</v>
      </c>
      <c r="Q510">
        <f t="shared" si="16"/>
        <v>0</v>
      </c>
      <c r="R510">
        <v>0</v>
      </c>
      <c r="S510">
        <v>4</v>
      </c>
      <c r="T510" t="s">
        <v>369</v>
      </c>
      <c r="U510" s="3">
        <v>6.0057158447816998E-5</v>
      </c>
      <c r="V510" s="2">
        <v>953.27</v>
      </c>
      <c r="W510" s="20">
        <v>0.37927086035486196</v>
      </c>
      <c r="X510" t="s">
        <v>642</v>
      </c>
    </row>
    <row r="511" spans="1:24" x14ac:dyDescent="0.25">
      <c r="A511">
        <v>505</v>
      </c>
      <c r="B511" t="s">
        <v>212</v>
      </c>
      <c r="C511" s="3">
        <v>5.3843979635808108E-5</v>
      </c>
      <c r="D511" s="2">
        <v>854.65</v>
      </c>
      <c r="E511" s="20">
        <v>0.32765145996874728</v>
      </c>
      <c r="F511" t="s">
        <v>610</v>
      </c>
      <c r="H511">
        <v>505</v>
      </c>
      <c r="I511" t="s">
        <v>444</v>
      </c>
      <c r="J511" s="3">
        <v>3.7533597739225461E-5</v>
      </c>
      <c r="K511" s="2">
        <v>595.76</v>
      </c>
      <c r="L511" s="20">
        <v>0.54550132630366444</v>
      </c>
      <c r="M511" t="s">
        <v>642</v>
      </c>
      <c r="O511" s="19">
        <f t="shared" ca="1" si="15"/>
        <v>0.55361879062622243</v>
      </c>
      <c r="P511" s="19">
        <v>0.42313673452158196</v>
      </c>
      <c r="Q511">
        <f t="shared" si="16"/>
        <v>0</v>
      </c>
      <c r="R511">
        <v>0</v>
      </c>
      <c r="S511">
        <v>4</v>
      </c>
      <c r="T511" t="s">
        <v>216</v>
      </c>
      <c r="U511" s="3">
        <v>5.8666721859082095E-5</v>
      </c>
      <c r="V511" s="2">
        <v>931.2</v>
      </c>
      <c r="W511" s="20">
        <v>0.59232910904465941</v>
      </c>
      <c r="X511" t="s">
        <v>642</v>
      </c>
    </row>
    <row r="512" spans="1:24" x14ac:dyDescent="0.25">
      <c r="A512">
        <v>506</v>
      </c>
      <c r="B512" t="s">
        <v>110</v>
      </c>
      <c r="C512" s="3">
        <v>5.3755777949164299E-5</v>
      </c>
      <c r="D512" s="2">
        <v>853.25</v>
      </c>
      <c r="E512" s="20">
        <v>0.27635600677958855</v>
      </c>
      <c r="F512" t="s">
        <v>610</v>
      </c>
      <c r="H512">
        <v>506</v>
      </c>
      <c r="I512" t="s">
        <v>514</v>
      </c>
      <c r="J512" s="3">
        <v>1.5097608705230275E-5</v>
      </c>
      <c r="K512" s="2">
        <v>239.64</v>
      </c>
      <c r="L512" s="20">
        <v>0.54124252697291297</v>
      </c>
      <c r="M512" t="s">
        <v>642</v>
      </c>
      <c r="O512" s="19">
        <f t="shared" ca="1" si="15"/>
        <v>0.39817207122680631</v>
      </c>
      <c r="P512" s="19">
        <v>0.75283276662745668</v>
      </c>
      <c r="Q512">
        <f t="shared" si="16"/>
        <v>0</v>
      </c>
      <c r="R512">
        <v>0</v>
      </c>
      <c r="S512">
        <v>4</v>
      </c>
      <c r="T512" t="s">
        <v>366</v>
      </c>
      <c r="U512" s="3">
        <v>5.8337855570310183E-5</v>
      </c>
      <c r="V512" s="2">
        <v>925.98</v>
      </c>
      <c r="W512" s="20">
        <v>0.635806279512245</v>
      </c>
      <c r="X512" t="s">
        <v>642</v>
      </c>
    </row>
    <row r="513" spans="1:24" x14ac:dyDescent="0.25">
      <c r="A513">
        <v>507</v>
      </c>
      <c r="B513" t="s">
        <v>404</v>
      </c>
      <c r="C513" s="3">
        <v>5.2666487119113262E-5</v>
      </c>
      <c r="D513" s="2">
        <v>835.96</v>
      </c>
      <c r="E513" s="20">
        <v>0.33950275087550008</v>
      </c>
      <c r="F513" t="s">
        <v>610</v>
      </c>
      <c r="H513">
        <v>507</v>
      </c>
      <c r="I513" t="s">
        <v>549</v>
      </c>
      <c r="J513" s="3">
        <v>1.2927847213792574E-4</v>
      </c>
      <c r="K513" s="2">
        <v>2052</v>
      </c>
      <c r="L513" s="20">
        <v>0.54090744340834951</v>
      </c>
      <c r="M513" t="s">
        <v>642</v>
      </c>
      <c r="O513" s="19">
        <f t="shared" ca="1" si="15"/>
        <v>0.53538345010613597</v>
      </c>
      <c r="P513" s="19">
        <v>0.40756801550471822</v>
      </c>
      <c r="Q513">
        <f t="shared" si="16"/>
        <v>0</v>
      </c>
      <c r="R513">
        <v>0</v>
      </c>
      <c r="S513">
        <v>4</v>
      </c>
      <c r="T513" t="s">
        <v>532</v>
      </c>
      <c r="U513" s="3">
        <v>5.8276114389659511E-5</v>
      </c>
      <c r="V513" s="2">
        <v>925</v>
      </c>
      <c r="W513" s="20">
        <v>0.39632994189160353</v>
      </c>
      <c r="X513" t="s">
        <v>642</v>
      </c>
    </row>
    <row r="514" spans="1:24" x14ac:dyDescent="0.25">
      <c r="A514">
        <v>508</v>
      </c>
      <c r="B514" t="s">
        <v>240</v>
      </c>
      <c r="C514" s="3">
        <v>5.2567575227662703E-5</v>
      </c>
      <c r="D514" s="2">
        <v>834.39</v>
      </c>
      <c r="E514" s="20">
        <v>1.1014322486964556</v>
      </c>
      <c r="F514" t="s">
        <v>642</v>
      </c>
      <c r="H514">
        <v>508</v>
      </c>
      <c r="I514" t="s">
        <v>190</v>
      </c>
      <c r="J514" s="3">
        <v>1.9067944628296593E-5</v>
      </c>
      <c r="K514" s="2">
        <v>302.66000000000003</v>
      </c>
      <c r="L514" s="20">
        <v>0.53734862325054544</v>
      </c>
      <c r="M514" t="s">
        <v>642</v>
      </c>
      <c r="O514" s="19">
        <f t="shared" ca="1" si="15"/>
        <v>0.47173740135260234</v>
      </c>
      <c r="P514" s="19">
        <v>0.43034495283830576</v>
      </c>
      <c r="Q514">
        <f t="shared" si="16"/>
        <v>0</v>
      </c>
      <c r="R514">
        <v>0</v>
      </c>
      <c r="S514">
        <v>3</v>
      </c>
      <c r="T514" t="s">
        <v>287</v>
      </c>
      <c r="U514" s="3">
        <v>5.6701084271020065E-5</v>
      </c>
      <c r="V514" s="2">
        <v>900</v>
      </c>
      <c r="W514" s="20">
        <v>0.90808376164617421</v>
      </c>
      <c r="X514" t="s">
        <v>642</v>
      </c>
    </row>
    <row r="515" spans="1:24" x14ac:dyDescent="0.25">
      <c r="A515">
        <v>509</v>
      </c>
      <c r="B515" t="s">
        <v>32</v>
      </c>
      <c r="C515" s="3">
        <v>5.2559385071045779E-5</v>
      </c>
      <c r="D515" s="2">
        <v>834.26</v>
      </c>
      <c r="E515" s="20">
        <v>0.40935090016864517</v>
      </c>
      <c r="F515" t="s">
        <v>642</v>
      </c>
      <c r="H515">
        <v>509</v>
      </c>
      <c r="I515" t="s">
        <v>336</v>
      </c>
      <c r="J515" s="3">
        <v>1.009909312071613E-4</v>
      </c>
      <c r="K515" s="2">
        <v>1603</v>
      </c>
      <c r="L515" s="20">
        <v>0.53476613739386414</v>
      </c>
      <c r="M515" t="s">
        <v>642</v>
      </c>
      <c r="O515" s="19">
        <f t="shared" ca="1" si="15"/>
        <v>5.034274055471466E-2</v>
      </c>
      <c r="P515" s="19">
        <v>8.6799500603755075E-2</v>
      </c>
      <c r="Q515">
        <f t="shared" si="16"/>
        <v>0</v>
      </c>
      <c r="R515">
        <v>0</v>
      </c>
      <c r="S515">
        <v>2</v>
      </c>
      <c r="T515" t="s">
        <v>594</v>
      </c>
      <c r="U515" s="3">
        <v>5.5567062585599665E-5</v>
      </c>
      <c r="V515" s="2">
        <v>882</v>
      </c>
      <c r="W515" s="20">
        <v>1.3457656445256176</v>
      </c>
      <c r="X515" t="s">
        <v>642</v>
      </c>
    </row>
    <row r="516" spans="1:24" x14ac:dyDescent="0.25">
      <c r="A516">
        <v>510</v>
      </c>
      <c r="B516" t="s">
        <v>567</v>
      </c>
      <c r="C516" s="3">
        <v>5.1953313481393318E-5</v>
      </c>
      <c r="D516" s="2">
        <v>824.64</v>
      </c>
      <c r="E516" s="20">
        <v>0.51630999636859964</v>
      </c>
      <c r="F516" t="s">
        <v>610</v>
      </c>
      <c r="H516">
        <v>510</v>
      </c>
      <c r="I516" t="s">
        <v>280</v>
      </c>
      <c r="J516" s="3">
        <v>6.390546103729113E-4</v>
      </c>
      <c r="K516" s="2">
        <v>10143.530000000001</v>
      </c>
      <c r="L516" s="20">
        <v>0.53311648194091987</v>
      </c>
      <c r="M516" t="s">
        <v>610</v>
      </c>
      <c r="O516" s="19">
        <f t="shared" ca="1" si="15"/>
        <v>0.22409495194659113</v>
      </c>
      <c r="P516" s="19">
        <v>0.57646707191753987</v>
      </c>
      <c r="Q516">
        <f t="shared" si="16"/>
        <v>0</v>
      </c>
      <c r="R516">
        <v>0</v>
      </c>
      <c r="S516">
        <v>3</v>
      </c>
      <c r="T516" t="s">
        <v>298</v>
      </c>
      <c r="U516" s="3">
        <v>5.5178345152319451E-5</v>
      </c>
      <c r="V516" s="2">
        <v>875.83</v>
      </c>
      <c r="W516" s="20">
        <v>0.74879920933342226</v>
      </c>
      <c r="X516" t="s">
        <v>642</v>
      </c>
    </row>
    <row r="517" spans="1:24" x14ac:dyDescent="0.25">
      <c r="A517">
        <v>511</v>
      </c>
      <c r="B517" t="s">
        <v>484</v>
      </c>
      <c r="C517" s="3">
        <v>5.1680518264844966E-5</v>
      </c>
      <c r="D517" s="2">
        <v>820.31</v>
      </c>
      <c r="E517" s="20">
        <v>0.64560532533295134</v>
      </c>
      <c r="F517" t="s">
        <v>610</v>
      </c>
      <c r="H517">
        <v>511</v>
      </c>
      <c r="I517" t="s">
        <v>397</v>
      </c>
      <c r="J517" s="3">
        <v>1.6823778714054362E-4</v>
      </c>
      <c r="K517" s="2">
        <v>2670.39</v>
      </c>
      <c r="L517" s="20">
        <v>0.5317984989142539</v>
      </c>
      <c r="M517" t="s">
        <v>610</v>
      </c>
      <c r="O517" s="19">
        <f t="shared" ca="1" si="15"/>
        <v>0.88451347238285782</v>
      </c>
      <c r="P517" s="19">
        <v>8.2897647568822341E-2</v>
      </c>
      <c r="Q517">
        <f t="shared" si="16"/>
        <v>0</v>
      </c>
      <c r="R517">
        <v>0</v>
      </c>
      <c r="S517">
        <v>2</v>
      </c>
      <c r="T517" t="s">
        <v>239</v>
      </c>
      <c r="U517" s="3">
        <v>5.4615744393941437E-5</v>
      </c>
      <c r="V517" s="2">
        <v>866.9</v>
      </c>
      <c r="W517" s="20">
        <v>1.4289929465211464</v>
      </c>
      <c r="X517" t="s">
        <v>642</v>
      </c>
    </row>
    <row r="518" spans="1:24" x14ac:dyDescent="0.25">
      <c r="A518">
        <v>512</v>
      </c>
      <c r="B518" t="s">
        <v>574</v>
      </c>
      <c r="C518" s="3">
        <v>5.1646497614282353E-5</v>
      </c>
      <c r="D518" s="2">
        <v>819.77</v>
      </c>
      <c r="E518" s="20">
        <v>0.65211044759259984</v>
      </c>
      <c r="F518" t="s">
        <v>642</v>
      </c>
      <c r="H518">
        <v>512</v>
      </c>
      <c r="I518" t="s">
        <v>457</v>
      </c>
      <c r="J518" s="3">
        <v>9.4349974214929933E-5</v>
      </c>
      <c r="K518" s="2">
        <v>1497.59</v>
      </c>
      <c r="L518" s="20">
        <v>0.52707247576492189</v>
      </c>
      <c r="M518" t="s">
        <v>642</v>
      </c>
      <c r="O518" s="19">
        <f t="shared" ca="1" si="15"/>
        <v>0.37690495889371656</v>
      </c>
      <c r="P518" s="19">
        <v>0.69205492246741529</v>
      </c>
      <c r="Q518">
        <f t="shared" si="16"/>
        <v>0</v>
      </c>
      <c r="R518">
        <v>0</v>
      </c>
      <c r="S518">
        <v>3</v>
      </c>
      <c r="T518" t="s">
        <v>260</v>
      </c>
      <c r="U518" s="3">
        <v>5.4477141743501173E-5</v>
      </c>
      <c r="V518" s="2">
        <v>864.7</v>
      </c>
      <c r="W518" s="20">
        <v>0.87819611794050978</v>
      </c>
      <c r="X518" t="s">
        <v>643</v>
      </c>
    </row>
    <row r="519" spans="1:24" x14ac:dyDescent="0.25">
      <c r="A519">
        <v>513</v>
      </c>
      <c r="B519" t="s">
        <v>310</v>
      </c>
      <c r="C519" s="3">
        <v>5.1613106975767202E-5</v>
      </c>
      <c r="D519" s="2">
        <v>819.24</v>
      </c>
      <c r="E519" s="20">
        <v>0.60235400687026497</v>
      </c>
      <c r="F519" t="s">
        <v>642</v>
      </c>
      <c r="H519">
        <v>513</v>
      </c>
      <c r="I519" t="s">
        <v>9</v>
      </c>
      <c r="J519" s="3">
        <v>1.51841723605507E-4</v>
      </c>
      <c r="K519" s="2">
        <v>2410.14</v>
      </c>
      <c r="L519" s="20">
        <v>0.52173190209587661</v>
      </c>
      <c r="M519" t="s">
        <v>642</v>
      </c>
      <c r="O519" s="19">
        <f t="shared" ca="1" si="15"/>
        <v>8.007067306111959E-2</v>
      </c>
      <c r="P519" s="19">
        <v>0.22475605459255588</v>
      </c>
      <c r="Q519">
        <f t="shared" si="16"/>
        <v>0</v>
      </c>
      <c r="R519">
        <v>0</v>
      </c>
      <c r="S519">
        <v>4</v>
      </c>
      <c r="T519" t="s">
        <v>212</v>
      </c>
      <c r="U519" s="3">
        <v>5.3843979635808108E-5</v>
      </c>
      <c r="V519" s="2">
        <v>854.65</v>
      </c>
      <c r="W519" s="20">
        <v>0.32765145996874728</v>
      </c>
      <c r="X519" t="s">
        <v>610</v>
      </c>
    </row>
    <row r="520" spans="1:24" x14ac:dyDescent="0.25">
      <c r="A520">
        <v>514</v>
      </c>
      <c r="B520" t="s">
        <v>456</v>
      </c>
      <c r="C520" s="3">
        <v>5.156711609630293E-5</v>
      </c>
      <c r="D520" s="2">
        <v>818.51</v>
      </c>
      <c r="E520" s="20">
        <v>0.30896427080415795</v>
      </c>
      <c r="F520" t="s">
        <v>642</v>
      </c>
      <c r="H520">
        <v>514</v>
      </c>
      <c r="I520" t="s">
        <v>245</v>
      </c>
      <c r="J520" s="3">
        <v>1.4390735187984891E-4</v>
      </c>
      <c r="K520" s="2">
        <v>2284.1999999999998</v>
      </c>
      <c r="L520" s="20">
        <v>0.52145422767839411</v>
      </c>
      <c r="M520" t="s">
        <v>610</v>
      </c>
      <c r="O520" s="19">
        <f t="shared" ref="O520:O583" ca="1" si="17">RAND()</f>
        <v>8.9273085618743475E-2</v>
      </c>
      <c r="P520" s="19">
        <v>0.17462633082737744</v>
      </c>
      <c r="Q520">
        <f t="shared" ref="Q520:Q583" si="18">IF(OR(J520&gt;=$Q$2,P520&gt;=$Q$3),1,0)</f>
        <v>0</v>
      </c>
      <c r="R520">
        <v>0</v>
      </c>
      <c r="S520">
        <v>4</v>
      </c>
      <c r="T520" t="s">
        <v>110</v>
      </c>
      <c r="U520" s="3">
        <v>5.3755777949164299E-5</v>
      </c>
      <c r="V520" s="2">
        <v>853.25</v>
      </c>
      <c r="W520" s="20">
        <v>0.27635600677958855</v>
      </c>
      <c r="X520" t="s">
        <v>610</v>
      </c>
    </row>
    <row r="521" spans="1:24" x14ac:dyDescent="0.25">
      <c r="A521">
        <v>515</v>
      </c>
      <c r="B521" t="s">
        <v>165</v>
      </c>
      <c r="C521" s="3">
        <v>5.1069406578812862E-5</v>
      </c>
      <c r="D521" s="2">
        <v>810.61</v>
      </c>
      <c r="E521" s="20">
        <v>0.51850600982373185</v>
      </c>
      <c r="F521" t="s">
        <v>610</v>
      </c>
      <c r="H521">
        <v>515</v>
      </c>
      <c r="I521" t="s">
        <v>321</v>
      </c>
      <c r="J521" s="3">
        <v>6.5070794321470075E-5</v>
      </c>
      <c r="K521" s="2">
        <v>1032.8499999999999</v>
      </c>
      <c r="L521" s="20">
        <v>0.52139125167217748</v>
      </c>
      <c r="M521" t="s">
        <v>610</v>
      </c>
      <c r="O521" s="19">
        <f t="shared" ca="1" si="17"/>
        <v>0.38690356185141228</v>
      </c>
      <c r="P521" s="19">
        <v>0.46698152290773443</v>
      </c>
      <c r="Q521">
        <f t="shared" si="18"/>
        <v>0</v>
      </c>
      <c r="R521">
        <v>0</v>
      </c>
      <c r="S521">
        <v>4</v>
      </c>
      <c r="T521" t="s">
        <v>404</v>
      </c>
      <c r="U521" s="3">
        <v>5.2666487119113262E-5</v>
      </c>
      <c r="V521" s="2">
        <v>835.96</v>
      </c>
      <c r="W521" s="20">
        <v>0.33950275087550008</v>
      </c>
      <c r="X521" t="s">
        <v>610</v>
      </c>
    </row>
    <row r="522" spans="1:24" x14ac:dyDescent="0.25">
      <c r="A522">
        <v>516</v>
      </c>
      <c r="B522" t="s">
        <v>410</v>
      </c>
      <c r="C522" s="3">
        <v>5.0139508796768134E-5</v>
      </c>
      <c r="D522" s="2">
        <v>795.85</v>
      </c>
      <c r="E522" s="20">
        <v>0.45516000517012811</v>
      </c>
      <c r="F522" t="s">
        <v>642</v>
      </c>
      <c r="H522">
        <v>516</v>
      </c>
      <c r="I522" t="s">
        <v>165</v>
      </c>
      <c r="J522" s="3">
        <v>5.1069406578812862E-5</v>
      </c>
      <c r="K522" s="2">
        <v>810.61</v>
      </c>
      <c r="L522" s="20">
        <v>0.51850600982373185</v>
      </c>
      <c r="M522" t="s">
        <v>610</v>
      </c>
      <c r="O522" s="19">
        <f t="shared" ca="1" si="17"/>
        <v>0.94253955261918287</v>
      </c>
      <c r="P522" s="19">
        <v>0.86324917790776845</v>
      </c>
      <c r="Q522">
        <f t="shared" si="18"/>
        <v>0</v>
      </c>
      <c r="R522">
        <v>0</v>
      </c>
      <c r="S522">
        <v>2</v>
      </c>
      <c r="T522" t="s">
        <v>240</v>
      </c>
      <c r="U522" s="3">
        <v>5.2567575227662703E-5</v>
      </c>
      <c r="V522" s="2">
        <v>834.39</v>
      </c>
      <c r="W522" s="20">
        <v>1.1014322486964556</v>
      </c>
      <c r="X522" t="s">
        <v>642</v>
      </c>
    </row>
    <row r="523" spans="1:24" x14ac:dyDescent="0.25">
      <c r="A523">
        <v>517</v>
      </c>
      <c r="B523" t="s">
        <v>236</v>
      </c>
      <c r="C523" s="3">
        <v>4.9140939701550725E-5</v>
      </c>
      <c r="D523" s="2">
        <v>780</v>
      </c>
      <c r="E523" s="20">
        <v>1.0424058727543171</v>
      </c>
      <c r="F523" t="s">
        <v>642</v>
      </c>
      <c r="H523">
        <v>517</v>
      </c>
      <c r="I523" t="s">
        <v>567</v>
      </c>
      <c r="J523" s="3">
        <v>5.1953313481393318E-5</v>
      </c>
      <c r="K523" s="2">
        <v>824.64</v>
      </c>
      <c r="L523" s="20">
        <v>0.51630999636859964</v>
      </c>
      <c r="M523" t="s">
        <v>610</v>
      </c>
      <c r="O523" s="19">
        <f t="shared" ca="1" si="17"/>
        <v>0.51481321897127363</v>
      </c>
      <c r="P523" s="19">
        <v>0.97263721113811263</v>
      </c>
      <c r="Q523">
        <f t="shared" si="18"/>
        <v>1</v>
      </c>
      <c r="R523">
        <v>0</v>
      </c>
      <c r="S523">
        <v>4</v>
      </c>
      <c r="T523" t="s">
        <v>32</v>
      </c>
      <c r="U523" s="3">
        <v>5.2559385071045779E-5</v>
      </c>
      <c r="V523" s="2">
        <v>834.26</v>
      </c>
      <c r="W523" s="20">
        <v>0.40935090016864517</v>
      </c>
      <c r="X523" t="s">
        <v>642</v>
      </c>
    </row>
    <row r="524" spans="1:24" x14ac:dyDescent="0.25">
      <c r="A524">
        <v>518</v>
      </c>
      <c r="B524" t="s">
        <v>435</v>
      </c>
      <c r="C524" s="3">
        <v>4.8925475581320849E-5</v>
      </c>
      <c r="D524" s="2">
        <v>776.58</v>
      </c>
      <c r="E524" s="20">
        <v>0.33131860607097469</v>
      </c>
      <c r="F524" t="s">
        <v>610</v>
      </c>
      <c r="H524">
        <v>518</v>
      </c>
      <c r="I524" t="s">
        <v>509</v>
      </c>
      <c r="J524" s="3">
        <v>1.7199328895542754E-5</v>
      </c>
      <c r="K524" s="2">
        <v>273</v>
      </c>
      <c r="L524" s="20">
        <v>0.51300746397672858</v>
      </c>
      <c r="M524" t="s">
        <v>642</v>
      </c>
      <c r="O524" s="19">
        <f t="shared" ca="1" si="17"/>
        <v>0.37203669178689558</v>
      </c>
      <c r="P524" s="19">
        <v>0.63289680871538845</v>
      </c>
      <c r="Q524">
        <f t="shared" si="18"/>
        <v>0</v>
      </c>
      <c r="R524">
        <v>0</v>
      </c>
      <c r="S524">
        <v>4</v>
      </c>
      <c r="T524" t="s">
        <v>484</v>
      </c>
      <c r="U524" s="3">
        <v>5.1680518264844966E-5</v>
      </c>
      <c r="V524" s="2">
        <v>820.31</v>
      </c>
      <c r="W524" s="20">
        <v>0.64560532533295134</v>
      </c>
      <c r="X524" t="s">
        <v>610</v>
      </c>
    </row>
    <row r="525" spans="1:24" x14ac:dyDescent="0.25">
      <c r="A525">
        <v>519</v>
      </c>
      <c r="B525" t="s">
        <v>188</v>
      </c>
      <c r="C525" s="3">
        <v>4.876293247307726E-5</v>
      </c>
      <c r="D525" s="2">
        <v>774</v>
      </c>
      <c r="E525" s="20">
        <v>0.77242348366982982</v>
      </c>
      <c r="F525" t="s">
        <v>642</v>
      </c>
      <c r="H525">
        <v>519</v>
      </c>
      <c r="I525" t="s">
        <v>324</v>
      </c>
      <c r="J525" s="3">
        <v>2.1449138162860454E-4</v>
      </c>
      <c r="K525" s="2">
        <v>3404.56</v>
      </c>
      <c r="L525" s="20">
        <v>0.51265950778025582</v>
      </c>
      <c r="M525" t="s">
        <v>610</v>
      </c>
      <c r="O525" s="19">
        <f t="shared" ca="1" si="17"/>
        <v>0.9737894674796862</v>
      </c>
      <c r="P525" s="19">
        <v>0.53921699240750176</v>
      </c>
      <c r="Q525">
        <f t="shared" si="18"/>
        <v>0</v>
      </c>
      <c r="R525">
        <v>0</v>
      </c>
      <c r="S525">
        <v>4</v>
      </c>
      <c r="T525" t="s">
        <v>574</v>
      </c>
      <c r="U525" s="3">
        <v>5.1646497614282353E-5</v>
      </c>
      <c r="V525" s="2">
        <v>819.77</v>
      </c>
      <c r="W525" s="20">
        <v>0.65211044759259984</v>
      </c>
      <c r="X525" t="s">
        <v>642</v>
      </c>
    </row>
    <row r="526" spans="1:24" x14ac:dyDescent="0.25">
      <c r="A526">
        <v>520</v>
      </c>
      <c r="B526" t="s">
        <v>512</v>
      </c>
      <c r="C526" s="3">
        <v>4.7912416209011955E-5</v>
      </c>
      <c r="D526" s="2">
        <v>760.5</v>
      </c>
      <c r="E526" s="20">
        <v>0.77303240128970874</v>
      </c>
      <c r="F526" t="s">
        <v>610</v>
      </c>
      <c r="H526">
        <v>520</v>
      </c>
      <c r="I526" t="s">
        <v>293</v>
      </c>
      <c r="J526" s="3">
        <v>1.1226814685661974E-4</v>
      </c>
      <c r="K526" s="2">
        <v>1782</v>
      </c>
      <c r="L526" s="20">
        <v>0.51224486569382299</v>
      </c>
      <c r="M526" t="s">
        <v>610</v>
      </c>
      <c r="O526" s="19">
        <f t="shared" ca="1" si="17"/>
        <v>1.290902112790715E-2</v>
      </c>
      <c r="P526" s="19">
        <v>0.76522654630412812</v>
      </c>
      <c r="Q526">
        <f t="shared" si="18"/>
        <v>0</v>
      </c>
      <c r="R526">
        <v>0</v>
      </c>
      <c r="S526">
        <v>4</v>
      </c>
      <c r="T526" t="s">
        <v>456</v>
      </c>
      <c r="U526" s="3">
        <v>5.156711609630293E-5</v>
      </c>
      <c r="V526" s="2">
        <v>818.51</v>
      </c>
      <c r="W526" s="20">
        <v>0.30896427080415795</v>
      </c>
      <c r="X526" t="s">
        <v>642</v>
      </c>
    </row>
    <row r="527" spans="1:24" x14ac:dyDescent="0.25">
      <c r="A527">
        <v>521</v>
      </c>
      <c r="B527" t="s">
        <v>307</v>
      </c>
      <c r="C527" s="3">
        <v>4.7885955703018819E-5</v>
      </c>
      <c r="D527" s="2">
        <v>760.08</v>
      </c>
      <c r="E527" s="20">
        <v>1.7311568604674998</v>
      </c>
      <c r="F527" t="s">
        <v>642</v>
      </c>
      <c r="H527">
        <v>521</v>
      </c>
      <c r="I527" t="s">
        <v>583</v>
      </c>
      <c r="J527" s="3">
        <v>1.1902250601739313E-4</v>
      </c>
      <c r="K527" s="2">
        <v>1889.21</v>
      </c>
      <c r="L527" s="20">
        <v>0.5118588217826584</v>
      </c>
      <c r="M527" t="s">
        <v>610</v>
      </c>
      <c r="O527" s="19">
        <f t="shared" ca="1" si="17"/>
        <v>0.49204915071782995</v>
      </c>
      <c r="P527" s="19">
        <v>0.87335427475913652</v>
      </c>
      <c r="Q527">
        <f t="shared" si="18"/>
        <v>1</v>
      </c>
      <c r="R527">
        <v>0</v>
      </c>
      <c r="S527">
        <v>4</v>
      </c>
      <c r="T527" t="s">
        <v>165</v>
      </c>
      <c r="U527" s="3">
        <v>5.1069406578812862E-5</v>
      </c>
      <c r="V527" s="2">
        <v>810.61</v>
      </c>
      <c r="W527" s="20">
        <v>0.51850600982373185</v>
      </c>
      <c r="X527" t="s">
        <v>610</v>
      </c>
    </row>
    <row r="528" spans="1:24" x14ac:dyDescent="0.25">
      <c r="A528">
        <v>522</v>
      </c>
      <c r="B528" t="s">
        <v>200</v>
      </c>
      <c r="C528" s="3">
        <v>4.7490308137216583E-5</v>
      </c>
      <c r="D528" s="2">
        <v>753.8</v>
      </c>
      <c r="E528" s="20">
        <v>0.80475293188211616</v>
      </c>
      <c r="F528" t="s">
        <v>642</v>
      </c>
      <c r="H528">
        <v>522</v>
      </c>
      <c r="I528" t="s">
        <v>137</v>
      </c>
      <c r="J528" s="3">
        <v>1.3121008907542516E-4</v>
      </c>
      <c r="K528" s="2">
        <v>2082.66</v>
      </c>
      <c r="L528" s="20">
        <v>0.51118858599286421</v>
      </c>
      <c r="M528" t="s">
        <v>610</v>
      </c>
      <c r="O528" s="19">
        <f t="shared" ca="1" si="17"/>
        <v>7.8738282736379284E-2</v>
      </c>
      <c r="P528" s="19">
        <v>0.81061846309881369</v>
      </c>
      <c r="Q528">
        <f t="shared" si="18"/>
        <v>0</v>
      </c>
      <c r="R528">
        <v>0</v>
      </c>
      <c r="S528">
        <v>4</v>
      </c>
      <c r="T528" t="s">
        <v>410</v>
      </c>
      <c r="U528" s="3">
        <v>5.0139508796768134E-5</v>
      </c>
      <c r="V528" s="2">
        <v>795.85</v>
      </c>
      <c r="W528" s="20">
        <v>0.45516000517012811</v>
      </c>
      <c r="X528" t="s">
        <v>642</v>
      </c>
    </row>
    <row r="529" spans="1:24" x14ac:dyDescent="0.25">
      <c r="A529">
        <v>523</v>
      </c>
      <c r="B529" t="s">
        <v>90</v>
      </c>
      <c r="C529" s="3">
        <v>4.7383836101196561E-5</v>
      </c>
      <c r="D529" s="2">
        <v>752.11</v>
      </c>
      <c r="E529" s="20">
        <v>1.3295303484557077</v>
      </c>
      <c r="F529" t="s">
        <v>642</v>
      </c>
      <c r="H529">
        <v>523</v>
      </c>
      <c r="I529" t="s">
        <v>86</v>
      </c>
      <c r="J529" s="3">
        <v>6.5598177406395322E-3</v>
      </c>
      <c r="K529" s="2">
        <v>104122.1</v>
      </c>
      <c r="L529" s="20">
        <v>0.50862568433553446</v>
      </c>
      <c r="M529" t="s">
        <v>610</v>
      </c>
      <c r="O529" s="19">
        <f t="shared" ca="1" si="17"/>
        <v>0.1528830466646649</v>
      </c>
      <c r="P529" s="19">
        <v>5.8921382529557587E-2</v>
      </c>
      <c r="Q529">
        <f t="shared" si="18"/>
        <v>0</v>
      </c>
      <c r="R529">
        <v>0</v>
      </c>
      <c r="S529">
        <v>3</v>
      </c>
      <c r="T529" t="s">
        <v>236</v>
      </c>
      <c r="U529" s="3">
        <v>4.9140939701550725E-5</v>
      </c>
      <c r="V529" s="2">
        <v>780</v>
      </c>
      <c r="W529" s="20">
        <v>1.0424058727543171</v>
      </c>
      <c r="X529" t="s">
        <v>642</v>
      </c>
    </row>
    <row r="530" spans="1:24" x14ac:dyDescent="0.25">
      <c r="A530">
        <v>524</v>
      </c>
      <c r="B530" t="s">
        <v>209</v>
      </c>
      <c r="C530" s="3">
        <v>4.7040479535333158E-5</v>
      </c>
      <c r="D530" s="2">
        <v>746.66</v>
      </c>
      <c r="E530" s="20">
        <v>0.56627312860860146</v>
      </c>
      <c r="F530" t="s">
        <v>610</v>
      </c>
      <c r="H530">
        <v>524</v>
      </c>
      <c r="I530" t="s">
        <v>116</v>
      </c>
      <c r="J530" s="3">
        <v>7.0172001869719513E-5</v>
      </c>
      <c r="K530" s="2">
        <v>1113.82</v>
      </c>
      <c r="L530" s="20">
        <v>0.5079518252509273</v>
      </c>
      <c r="M530" t="s">
        <v>642</v>
      </c>
      <c r="O530" s="19">
        <f t="shared" ca="1" si="17"/>
        <v>0.39417489884782719</v>
      </c>
      <c r="P530" s="19">
        <v>0.87238690830249344</v>
      </c>
      <c r="Q530">
        <f t="shared" si="18"/>
        <v>1</v>
      </c>
      <c r="R530">
        <v>0</v>
      </c>
      <c r="S530">
        <v>4</v>
      </c>
      <c r="T530" t="s">
        <v>435</v>
      </c>
      <c r="U530" s="3">
        <v>4.8925475581320849E-5</v>
      </c>
      <c r="V530" s="2">
        <v>776.58</v>
      </c>
      <c r="W530" s="20">
        <v>0.33131860607097469</v>
      </c>
      <c r="X530" t="s">
        <v>610</v>
      </c>
    </row>
    <row r="531" spans="1:24" x14ac:dyDescent="0.25">
      <c r="A531">
        <v>525</v>
      </c>
      <c r="B531" t="s">
        <v>415</v>
      </c>
      <c r="C531" s="3">
        <v>4.611688187376299E-5</v>
      </c>
      <c r="D531" s="2">
        <v>732</v>
      </c>
      <c r="E531" s="20">
        <v>1.3904824138166842</v>
      </c>
      <c r="F531" t="s">
        <v>642</v>
      </c>
      <c r="H531">
        <v>525</v>
      </c>
      <c r="I531" t="s">
        <v>56</v>
      </c>
      <c r="J531" s="3">
        <v>1.4250727610678795E-2</v>
      </c>
      <c r="K531" s="2">
        <v>226197.7</v>
      </c>
      <c r="L531" s="20">
        <v>0.50376571035899975</v>
      </c>
      <c r="M531" t="s">
        <v>610</v>
      </c>
      <c r="O531" s="19">
        <f t="shared" ca="1" si="17"/>
        <v>0.69579534579004088</v>
      </c>
      <c r="P531" s="19">
        <v>0.27086124240655651</v>
      </c>
      <c r="Q531">
        <f t="shared" si="18"/>
        <v>1</v>
      </c>
      <c r="R531">
        <v>0</v>
      </c>
      <c r="S531">
        <v>3</v>
      </c>
      <c r="T531" t="s">
        <v>188</v>
      </c>
      <c r="U531" s="3">
        <v>4.876293247307726E-5</v>
      </c>
      <c r="V531" s="2">
        <v>774</v>
      </c>
      <c r="W531" s="20">
        <v>0.77242348366982982</v>
      </c>
      <c r="X531" t="s">
        <v>642</v>
      </c>
    </row>
    <row r="532" spans="1:24" x14ac:dyDescent="0.25">
      <c r="A532">
        <v>526</v>
      </c>
      <c r="B532" t="s">
        <v>207</v>
      </c>
      <c r="C532" s="3">
        <v>4.5699813898347262E-5</v>
      </c>
      <c r="D532" s="2">
        <v>725.38</v>
      </c>
      <c r="E532" s="20">
        <v>0.68263284840032334</v>
      </c>
      <c r="F532" t="s">
        <v>642</v>
      </c>
      <c r="H532">
        <v>526</v>
      </c>
      <c r="I532" t="s">
        <v>494</v>
      </c>
      <c r="J532" s="3">
        <v>1.3482257815553661E-5</v>
      </c>
      <c r="K532" s="2">
        <v>214</v>
      </c>
      <c r="L532" s="20">
        <v>0.50365028783378596</v>
      </c>
      <c r="M532" t="s">
        <v>642</v>
      </c>
      <c r="O532" s="19">
        <f t="shared" ca="1" si="17"/>
        <v>0.74782552043288442</v>
      </c>
      <c r="P532" s="19">
        <v>0.31981638337100859</v>
      </c>
      <c r="Q532">
        <f t="shared" si="18"/>
        <v>0</v>
      </c>
      <c r="R532">
        <v>0</v>
      </c>
      <c r="S532">
        <v>3</v>
      </c>
      <c r="T532" t="s">
        <v>512</v>
      </c>
      <c r="U532" s="3">
        <v>4.7912416209011955E-5</v>
      </c>
      <c r="V532" s="2">
        <v>760.5</v>
      </c>
      <c r="W532" s="20">
        <v>0.77303240128970874</v>
      </c>
      <c r="X532" t="s">
        <v>610</v>
      </c>
    </row>
    <row r="533" spans="1:24" x14ac:dyDescent="0.25">
      <c r="A533">
        <v>527</v>
      </c>
      <c r="B533" t="s">
        <v>387</v>
      </c>
      <c r="C533" s="3">
        <v>4.4653993899570671E-5</v>
      </c>
      <c r="D533" s="2">
        <v>708.78</v>
      </c>
      <c r="E533" s="20">
        <v>1.5714697470234795</v>
      </c>
      <c r="F533" t="s">
        <v>642</v>
      </c>
      <c r="H533">
        <v>527</v>
      </c>
      <c r="I533" t="s">
        <v>176</v>
      </c>
      <c r="J533" s="3">
        <v>1.3163062211710189E-3</v>
      </c>
      <c r="K533" s="2">
        <v>20893.349999999999</v>
      </c>
      <c r="L533" s="20">
        <v>0.50292270633789704</v>
      </c>
      <c r="M533" t="s">
        <v>610</v>
      </c>
      <c r="O533" s="19">
        <f t="shared" ca="1" si="17"/>
        <v>0.6121738272482331</v>
      </c>
      <c r="P533" s="19">
        <v>0.86914779171199918</v>
      </c>
      <c r="Q533">
        <f t="shared" si="18"/>
        <v>0</v>
      </c>
      <c r="R533">
        <v>0</v>
      </c>
      <c r="S533">
        <v>2</v>
      </c>
      <c r="T533" t="s">
        <v>307</v>
      </c>
      <c r="U533" s="3">
        <v>4.7885955703018819E-5</v>
      </c>
      <c r="V533" s="2">
        <v>760.08</v>
      </c>
      <c r="W533" s="20">
        <v>1.7311568604674998</v>
      </c>
      <c r="X533" t="s">
        <v>642</v>
      </c>
    </row>
    <row r="534" spans="1:24" x14ac:dyDescent="0.25">
      <c r="A534">
        <v>528</v>
      </c>
      <c r="B534" t="s">
        <v>2</v>
      </c>
      <c r="C534" s="3">
        <v>4.4604852959869119E-5</v>
      </c>
      <c r="D534" s="2">
        <v>708</v>
      </c>
      <c r="E534" s="20">
        <v>0.83465073756953945</v>
      </c>
      <c r="F534" t="s">
        <v>642</v>
      </c>
      <c r="H534">
        <v>528</v>
      </c>
      <c r="I534" t="s">
        <v>234</v>
      </c>
      <c r="J534" s="3">
        <v>1.1142393071302898E-4</v>
      </c>
      <c r="K534" s="2">
        <v>1768.6</v>
      </c>
      <c r="L534" s="20">
        <v>0.49857680369024643</v>
      </c>
      <c r="M534" t="s">
        <v>642</v>
      </c>
      <c r="O534" s="19">
        <f t="shared" ca="1" si="17"/>
        <v>0.21667439955256762</v>
      </c>
      <c r="P534" s="19">
        <v>0.52704050805945379</v>
      </c>
      <c r="Q534">
        <f t="shared" si="18"/>
        <v>0</v>
      </c>
      <c r="R534">
        <v>0</v>
      </c>
      <c r="S534">
        <v>3</v>
      </c>
      <c r="T534" t="s">
        <v>200</v>
      </c>
      <c r="U534" s="3">
        <v>4.7490308137216583E-5</v>
      </c>
      <c r="V534" s="2">
        <v>753.8</v>
      </c>
      <c r="W534" s="20">
        <v>0.80475293188211616</v>
      </c>
      <c r="X534" t="s">
        <v>642</v>
      </c>
    </row>
    <row r="535" spans="1:24" x14ac:dyDescent="0.25">
      <c r="A535">
        <v>529</v>
      </c>
      <c r="B535" t="s">
        <v>36</v>
      </c>
      <c r="C535" s="3">
        <v>4.3689445454915875E-5</v>
      </c>
      <c r="D535" s="2">
        <v>693.47</v>
      </c>
      <c r="E535" s="20">
        <v>0.25126298172748146</v>
      </c>
      <c r="F535" t="s">
        <v>642</v>
      </c>
      <c r="H535">
        <v>529</v>
      </c>
      <c r="I535" t="s">
        <v>518</v>
      </c>
      <c r="J535" s="3">
        <v>2.7405524064326365E-5</v>
      </c>
      <c r="K535" s="2">
        <v>435</v>
      </c>
      <c r="L535" s="20">
        <v>0.49430582417257751</v>
      </c>
      <c r="M535" t="s">
        <v>642</v>
      </c>
      <c r="O535" s="19">
        <f t="shared" ca="1" si="17"/>
        <v>2.4733789359773661E-2</v>
      </c>
      <c r="P535" s="19">
        <v>0.34138410784944728</v>
      </c>
      <c r="Q535">
        <f t="shared" si="18"/>
        <v>0</v>
      </c>
      <c r="R535">
        <v>0</v>
      </c>
      <c r="S535">
        <v>2</v>
      </c>
      <c r="T535" t="s">
        <v>90</v>
      </c>
      <c r="U535" s="3">
        <v>4.7383836101196561E-5</v>
      </c>
      <c r="V535" s="2">
        <v>752.11</v>
      </c>
      <c r="W535" s="20">
        <v>1.3295303484557077</v>
      </c>
      <c r="X535" t="s">
        <v>642</v>
      </c>
    </row>
    <row r="536" spans="1:24" x14ac:dyDescent="0.25">
      <c r="A536">
        <v>530</v>
      </c>
      <c r="B536" t="s">
        <v>333</v>
      </c>
      <c r="C536" s="3">
        <v>4.3568483141804362E-5</v>
      </c>
      <c r="D536" s="2">
        <v>691.55</v>
      </c>
      <c r="E536" s="20">
        <v>6.5320676301124019</v>
      </c>
      <c r="F536" t="s">
        <v>642</v>
      </c>
      <c r="H536">
        <v>530</v>
      </c>
      <c r="I536" t="s">
        <v>318</v>
      </c>
      <c r="J536" s="3">
        <v>1.9845379494857025E-5</v>
      </c>
      <c r="K536" s="2">
        <v>315</v>
      </c>
      <c r="L536" s="20">
        <v>0.49005728225121425</v>
      </c>
      <c r="M536" t="s">
        <v>610</v>
      </c>
      <c r="O536" s="19">
        <f t="shared" ca="1" si="17"/>
        <v>0.60001553021753851</v>
      </c>
      <c r="P536" s="19">
        <v>0.36405879462119795</v>
      </c>
      <c r="Q536">
        <f t="shared" si="18"/>
        <v>0</v>
      </c>
      <c r="R536">
        <v>0</v>
      </c>
      <c r="S536">
        <v>4</v>
      </c>
      <c r="T536" t="s">
        <v>209</v>
      </c>
      <c r="U536" s="3">
        <v>4.7040479535333158E-5</v>
      </c>
      <c r="V536" s="2">
        <v>746.66</v>
      </c>
      <c r="W536" s="20">
        <v>0.56627312860860146</v>
      </c>
      <c r="X536" t="s">
        <v>610</v>
      </c>
    </row>
    <row r="537" spans="1:24" x14ac:dyDescent="0.25">
      <c r="A537">
        <v>531</v>
      </c>
      <c r="B537" t="s">
        <v>577</v>
      </c>
      <c r="C537" s="3">
        <v>4.337632946733035E-5</v>
      </c>
      <c r="D537" s="2">
        <v>688.5</v>
      </c>
      <c r="E537" s="20">
        <v>0.79404071577840207</v>
      </c>
      <c r="F537" t="s">
        <v>642</v>
      </c>
      <c r="H537">
        <v>531</v>
      </c>
      <c r="I537" t="s">
        <v>356</v>
      </c>
      <c r="J537" s="3">
        <v>1.8371151303810502E-5</v>
      </c>
      <c r="K537" s="2">
        <v>291.60000000000002</v>
      </c>
      <c r="L537" s="20">
        <v>0.48913125525237394</v>
      </c>
      <c r="M537" t="s">
        <v>642</v>
      </c>
      <c r="O537" s="19">
        <f t="shared" ca="1" si="17"/>
        <v>0.11687013877616481</v>
      </c>
      <c r="P537" s="19">
        <v>3.1789140374371971E-3</v>
      </c>
      <c r="Q537">
        <f t="shared" si="18"/>
        <v>0</v>
      </c>
      <c r="R537">
        <v>0</v>
      </c>
      <c r="S537">
        <v>2</v>
      </c>
      <c r="T537" t="s">
        <v>415</v>
      </c>
      <c r="U537" s="3">
        <v>4.611688187376299E-5</v>
      </c>
      <c r="V537" s="2">
        <v>732</v>
      </c>
      <c r="W537" s="20">
        <v>1.3904824138166842</v>
      </c>
      <c r="X537" t="s">
        <v>642</v>
      </c>
    </row>
    <row r="538" spans="1:24" x14ac:dyDescent="0.25">
      <c r="A538">
        <v>532</v>
      </c>
      <c r="B538" t="s">
        <v>126</v>
      </c>
      <c r="C538" s="3">
        <v>4.331269825053732E-5</v>
      </c>
      <c r="D538" s="2">
        <v>687.49</v>
      </c>
      <c r="E538" s="20">
        <v>5.2700610186122097</v>
      </c>
      <c r="F538" t="s">
        <v>642</v>
      </c>
      <c r="H538">
        <v>532</v>
      </c>
      <c r="I538" t="s">
        <v>474</v>
      </c>
      <c r="J538" s="3">
        <v>1.0926550943844548E-4</v>
      </c>
      <c r="K538" s="2">
        <v>1734.34</v>
      </c>
      <c r="L538" s="20">
        <v>0.48807737464724044</v>
      </c>
      <c r="M538" t="s">
        <v>642</v>
      </c>
      <c r="O538" s="19">
        <f t="shared" ca="1" si="17"/>
        <v>8.5498692552182676E-2</v>
      </c>
      <c r="P538" s="19">
        <v>0.10093105442310291</v>
      </c>
      <c r="Q538">
        <f t="shared" si="18"/>
        <v>0</v>
      </c>
      <c r="R538">
        <v>0</v>
      </c>
      <c r="S538">
        <v>4</v>
      </c>
      <c r="T538" t="s">
        <v>207</v>
      </c>
      <c r="U538" s="3">
        <v>4.5699813898347262E-5</v>
      </c>
      <c r="V538" s="2">
        <v>725.38</v>
      </c>
      <c r="W538" s="20">
        <v>0.68263284840032334</v>
      </c>
      <c r="X538" t="s">
        <v>642</v>
      </c>
    </row>
    <row r="539" spans="1:24" x14ac:dyDescent="0.25">
      <c r="A539">
        <v>533</v>
      </c>
      <c r="B539" t="s">
        <v>502</v>
      </c>
      <c r="C539" s="3">
        <v>4.2142765878411937E-5</v>
      </c>
      <c r="D539" s="2">
        <v>668.92</v>
      </c>
      <c r="E539" s="20">
        <v>0.8623003355510036</v>
      </c>
      <c r="F539" t="s">
        <v>642</v>
      </c>
      <c r="H539">
        <v>533</v>
      </c>
      <c r="I539" t="s">
        <v>524</v>
      </c>
      <c r="J539" s="3">
        <v>7.1270742880482404E-5</v>
      </c>
      <c r="K539" s="2">
        <v>1131.26</v>
      </c>
      <c r="L539" s="20">
        <v>0.48534288179361407</v>
      </c>
      <c r="M539" t="s">
        <v>643</v>
      </c>
      <c r="O539" s="19">
        <f t="shared" ca="1" si="17"/>
        <v>0.98920411160059718</v>
      </c>
      <c r="P539" s="19">
        <v>0.46537906400307016</v>
      </c>
      <c r="Q539">
        <f t="shared" si="18"/>
        <v>0</v>
      </c>
      <c r="R539">
        <v>0</v>
      </c>
      <c r="S539">
        <v>2</v>
      </c>
      <c r="T539" t="s">
        <v>387</v>
      </c>
      <c r="U539" s="3">
        <v>4.4653993899570671E-5</v>
      </c>
      <c r="V539" s="2">
        <v>708.78</v>
      </c>
      <c r="W539" s="20">
        <v>1.5714697470234795</v>
      </c>
      <c r="X539" t="s">
        <v>642</v>
      </c>
    </row>
    <row r="540" spans="1:24" x14ac:dyDescent="0.25">
      <c r="A540">
        <v>534</v>
      </c>
      <c r="B540" t="s">
        <v>519</v>
      </c>
      <c r="C540" s="3">
        <v>4.1717507746379284E-5</v>
      </c>
      <c r="D540" s="2">
        <v>662.17</v>
      </c>
      <c r="E540" s="20">
        <v>1.2959559722947993</v>
      </c>
      <c r="F540" t="s">
        <v>642</v>
      </c>
      <c r="H540">
        <v>534</v>
      </c>
      <c r="I540" t="s">
        <v>481</v>
      </c>
      <c r="J540" s="3">
        <v>6.9799664749673168E-5</v>
      </c>
      <c r="K540" s="2">
        <v>1107.9100000000001</v>
      </c>
      <c r="L540" s="20">
        <v>0.48073685416348466</v>
      </c>
      <c r="M540" t="s">
        <v>610</v>
      </c>
      <c r="O540" s="19">
        <f t="shared" ca="1" si="17"/>
        <v>0.29846495109459104</v>
      </c>
      <c r="P540" s="19">
        <v>0.34855150872516916</v>
      </c>
      <c r="Q540">
        <f t="shared" si="18"/>
        <v>0</v>
      </c>
      <c r="R540">
        <v>0</v>
      </c>
      <c r="S540">
        <v>3</v>
      </c>
      <c r="T540" t="s">
        <v>2</v>
      </c>
      <c r="U540" s="3">
        <v>4.4604852959869119E-5</v>
      </c>
      <c r="V540" s="2">
        <v>708</v>
      </c>
      <c r="W540" s="20">
        <v>0.83465073756953945</v>
      </c>
      <c r="X540" t="s">
        <v>642</v>
      </c>
    </row>
    <row r="541" spans="1:24" x14ac:dyDescent="0.25">
      <c r="A541">
        <v>535</v>
      </c>
      <c r="B541" t="s">
        <v>357</v>
      </c>
      <c r="C541" s="3">
        <v>4.1532284204427287E-5</v>
      </c>
      <c r="D541" s="2">
        <v>659.23</v>
      </c>
      <c r="E541" s="20">
        <v>0.45769817179007938</v>
      </c>
      <c r="F541" t="s">
        <v>642</v>
      </c>
      <c r="H541">
        <v>535</v>
      </c>
      <c r="I541" t="s">
        <v>421</v>
      </c>
      <c r="J541" s="3">
        <v>6.3316210769305743E-4</v>
      </c>
      <c r="K541" s="2">
        <v>10050</v>
      </c>
      <c r="L541" s="20">
        <v>0.47692709749334233</v>
      </c>
      <c r="M541" t="s">
        <v>642</v>
      </c>
      <c r="O541" s="19">
        <f t="shared" ca="1" si="17"/>
        <v>0.32418020219053989</v>
      </c>
      <c r="P541" s="19">
        <v>0.54833954832882292</v>
      </c>
      <c r="Q541">
        <f t="shared" si="18"/>
        <v>0</v>
      </c>
      <c r="R541">
        <v>0</v>
      </c>
      <c r="S541">
        <v>4</v>
      </c>
      <c r="T541" t="s">
        <v>36</v>
      </c>
      <c r="U541" s="3">
        <v>4.3689445454915875E-5</v>
      </c>
      <c r="V541" s="2">
        <v>693.47</v>
      </c>
      <c r="W541" s="20">
        <v>0.25126298172748146</v>
      </c>
      <c r="X541" t="s">
        <v>642</v>
      </c>
    </row>
    <row r="542" spans="1:24" x14ac:dyDescent="0.25">
      <c r="A542">
        <v>536</v>
      </c>
      <c r="B542" t="s">
        <v>372</v>
      </c>
      <c r="C542" s="3">
        <v>4.1464242903302061E-5</v>
      </c>
      <c r="D542" s="2">
        <v>658.15</v>
      </c>
      <c r="E542" s="20">
        <v>0.30196433962419972</v>
      </c>
      <c r="F542" t="s">
        <v>642</v>
      </c>
      <c r="H542">
        <v>536</v>
      </c>
      <c r="I542" t="s">
        <v>386</v>
      </c>
      <c r="J542" s="3">
        <v>1.3912052034327992E-4</v>
      </c>
      <c r="K542" s="2">
        <v>2208.2199999999998</v>
      </c>
      <c r="L542" s="20">
        <v>0.47653215829218221</v>
      </c>
      <c r="M542" t="s">
        <v>610</v>
      </c>
      <c r="O542" s="19">
        <f t="shared" ca="1" si="17"/>
        <v>0.2863032878877636</v>
      </c>
      <c r="P542" s="19">
        <v>0.43357273864583412</v>
      </c>
      <c r="Q542">
        <f t="shared" si="18"/>
        <v>0</v>
      </c>
      <c r="R542">
        <v>0</v>
      </c>
      <c r="S542">
        <v>3</v>
      </c>
      <c r="T542" t="s">
        <v>577</v>
      </c>
      <c r="U542" s="3">
        <v>4.337632946733035E-5</v>
      </c>
      <c r="V542" s="2">
        <v>688.5</v>
      </c>
      <c r="W542" s="20">
        <v>0.79404071577840207</v>
      </c>
      <c r="X542" t="s">
        <v>642</v>
      </c>
    </row>
    <row r="543" spans="1:24" x14ac:dyDescent="0.25">
      <c r="A543">
        <v>537</v>
      </c>
      <c r="B543" t="s">
        <v>125</v>
      </c>
      <c r="C543" s="3">
        <v>4.0824780675134449E-5</v>
      </c>
      <c r="D543" s="2">
        <v>648</v>
      </c>
      <c r="E543" s="20">
        <v>0.98031354905274182</v>
      </c>
      <c r="F543" t="s">
        <v>642</v>
      </c>
      <c r="H543">
        <v>537</v>
      </c>
      <c r="I543" t="s">
        <v>406</v>
      </c>
      <c r="J543" s="3">
        <v>1.260024094911557E-5</v>
      </c>
      <c r="K543" s="2">
        <v>200</v>
      </c>
      <c r="L543" s="20">
        <v>0.4708729749519121</v>
      </c>
      <c r="M543" t="s">
        <v>642</v>
      </c>
      <c r="O543" s="19">
        <f t="shared" ca="1" si="17"/>
        <v>0.20814642453486287</v>
      </c>
      <c r="P543" s="19">
        <v>0.58923730514809991</v>
      </c>
      <c r="Q543">
        <f t="shared" si="18"/>
        <v>0</v>
      </c>
      <c r="R543">
        <v>0</v>
      </c>
      <c r="S543">
        <v>1</v>
      </c>
      <c r="T543" t="s">
        <v>126</v>
      </c>
      <c r="U543" s="3">
        <v>4.331269825053732E-5</v>
      </c>
      <c r="V543" s="2">
        <v>687.49</v>
      </c>
      <c r="W543" s="20">
        <v>5.2700610186122097</v>
      </c>
      <c r="X543" t="s">
        <v>642</v>
      </c>
    </row>
    <row r="544" spans="1:24" x14ac:dyDescent="0.25">
      <c r="A544">
        <v>538</v>
      </c>
      <c r="B544" t="s">
        <v>82</v>
      </c>
      <c r="C544" s="3">
        <v>4.0451183530993174E-5</v>
      </c>
      <c r="D544" s="2">
        <v>642.07000000000005</v>
      </c>
      <c r="E544" s="20">
        <v>1.5265137466358545</v>
      </c>
      <c r="F544" t="s">
        <v>642</v>
      </c>
      <c r="H544">
        <v>538</v>
      </c>
      <c r="I544" t="s">
        <v>586</v>
      </c>
      <c r="J544" s="3">
        <v>2.2406378467764763E-5</v>
      </c>
      <c r="K544" s="2">
        <v>355.65</v>
      </c>
      <c r="L544" s="20">
        <v>0.45796484107403151</v>
      </c>
      <c r="M544" t="s">
        <v>642</v>
      </c>
      <c r="O544" s="19">
        <f t="shared" ca="1" si="17"/>
        <v>0.42191313217168358</v>
      </c>
      <c r="P544" s="19">
        <v>0.24119646956358187</v>
      </c>
      <c r="Q544">
        <f t="shared" si="18"/>
        <v>0</v>
      </c>
      <c r="R544">
        <v>0</v>
      </c>
      <c r="S544">
        <v>3</v>
      </c>
      <c r="T544" t="s">
        <v>502</v>
      </c>
      <c r="U544" s="3">
        <v>4.2142765878411937E-5</v>
      </c>
      <c r="V544" s="2">
        <v>668.92</v>
      </c>
      <c r="W544" s="20">
        <v>0.8623003355510036</v>
      </c>
      <c r="X544" t="s">
        <v>642</v>
      </c>
    </row>
    <row r="545" spans="1:24" x14ac:dyDescent="0.25">
      <c r="A545">
        <v>539</v>
      </c>
      <c r="B545" t="s">
        <v>254</v>
      </c>
      <c r="C545" s="3">
        <v>3.9198089568603626E-5</v>
      </c>
      <c r="D545" s="2">
        <v>622.17999999999995</v>
      </c>
      <c r="E545" s="20">
        <v>0.39016785533099174</v>
      </c>
      <c r="F545" t="s">
        <v>642</v>
      </c>
      <c r="H545">
        <v>539</v>
      </c>
      <c r="I545" t="s">
        <v>357</v>
      </c>
      <c r="J545" s="3">
        <v>4.1532284204427287E-5</v>
      </c>
      <c r="K545" s="2">
        <v>659.23</v>
      </c>
      <c r="L545" s="20">
        <v>0.45769817179007938</v>
      </c>
      <c r="M545" t="s">
        <v>642</v>
      </c>
      <c r="O545" s="19">
        <f t="shared" ca="1" si="17"/>
        <v>0.28918782459102177</v>
      </c>
      <c r="P545" s="19">
        <v>0.72832134976952811</v>
      </c>
      <c r="Q545">
        <f t="shared" si="18"/>
        <v>0</v>
      </c>
      <c r="R545">
        <v>0</v>
      </c>
      <c r="S545">
        <v>2</v>
      </c>
      <c r="T545" t="s">
        <v>519</v>
      </c>
      <c r="U545" s="3">
        <v>4.1717507746379284E-5</v>
      </c>
      <c r="V545" s="2">
        <v>662.17</v>
      </c>
      <c r="W545" s="20">
        <v>1.2959559722947993</v>
      </c>
      <c r="X545" t="s">
        <v>642</v>
      </c>
    </row>
    <row r="546" spans="1:24" x14ac:dyDescent="0.25">
      <c r="A546">
        <v>540</v>
      </c>
      <c r="B546" t="s">
        <v>20</v>
      </c>
      <c r="C546" s="3">
        <v>3.8934744532767114E-5</v>
      </c>
      <c r="D546" s="2">
        <v>618</v>
      </c>
      <c r="E546" s="20">
        <v>0.59345756250270076</v>
      </c>
      <c r="F546" t="s">
        <v>642</v>
      </c>
      <c r="H546">
        <v>540</v>
      </c>
      <c r="I546" t="s">
        <v>410</v>
      </c>
      <c r="J546" s="3">
        <v>5.0139508796768134E-5</v>
      </c>
      <c r="K546" s="2">
        <v>795.85</v>
      </c>
      <c r="L546" s="20">
        <v>0.45516000517012811</v>
      </c>
      <c r="M546" t="s">
        <v>642</v>
      </c>
      <c r="O546" s="19">
        <f t="shared" ca="1" si="17"/>
        <v>0.54487356822906763</v>
      </c>
      <c r="P546" s="19">
        <v>0.82949062416587416</v>
      </c>
      <c r="Q546">
        <f t="shared" si="18"/>
        <v>0</v>
      </c>
      <c r="R546">
        <v>0</v>
      </c>
      <c r="S546">
        <v>4</v>
      </c>
      <c r="T546" t="s">
        <v>357</v>
      </c>
      <c r="U546" s="3">
        <v>4.1532284204427287E-5</v>
      </c>
      <c r="V546" s="2">
        <v>659.23</v>
      </c>
      <c r="W546" s="20">
        <v>0.45769817179007938</v>
      </c>
      <c r="X546" t="s">
        <v>642</v>
      </c>
    </row>
    <row r="547" spans="1:24" x14ac:dyDescent="0.25">
      <c r="A547">
        <v>541</v>
      </c>
      <c r="B547" t="s">
        <v>224</v>
      </c>
      <c r="C547" s="3">
        <v>3.8841502749743654E-5</v>
      </c>
      <c r="D547" s="2">
        <v>616.52</v>
      </c>
      <c r="E547" s="20">
        <v>9.7250786577965473E-2</v>
      </c>
      <c r="F547" t="s">
        <v>642</v>
      </c>
      <c r="H547">
        <v>541</v>
      </c>
      <c r="I547" t="s">
        <v>138</v>
      </c>
      <c r="J547" s="3">
        <v>2.0034383109093757E-5</v>
      </c>
      <c r="K547" s="2">
        <v>318</v>
      </c>
      <c r="L547" s="20">
        <v>0.45429609819653022</v>
      </c>
      <c r="M547" t="s">
        <v>610</v>
      </c>
      <c r="O547" s="19">
        <f t="shared" ca="1" si="17"/>
        <v>0.84890955606030594</v>
      </c>
      <c r="P547" s="19">
        <v>0.51203614084300797</v>
      </c>
      <c r="Q547">
        <f t="shared" si="18"/>
        <v>0</v>
      </c>
      <c r="R547">
        <v>0</v>
      </c>
      <c r="S547">
        <v>4</v>
      </c>
      <c r="T547" t="s">
        <v>372</v>
      </c>
      <c r="U547" s="3">
        <v>4.1464242903302061E-5</v>
      </c>
      <c r="V547" s="2">
        <v>658.15</v>
      </c>
      <c r="W547" s="20">
        <v>0.30196433962419972</v>
      </c>
      <c r="X547" t="s">
        <v>642</v>
      </c>
    </row>
    <row r="548" spans="1:24" x14ac:dyDescent="0.25">
      <c r="A548">
        <v>542</v>
      </c>
      <c r="B548" t="s">
        <v>379</v>
      </c>
      <c r="C548" s="3">
        <v>3.8556737304293643E-5</v>
      </c>
      <c r="D548" s="2">
        <v>612</v>
      </c>
      <c r="E548" s="20">
        <v>0.62564404534079199</v>
      </c>
      <c r="F548" t="s">
        <v>642</v>
      </c>
      <c r="H548">
        <v>542</v>
      </c>
      <c r="I548" t="s">
        <v>349</v>
      </c>
      <c r="J548" s="3">
        <v>1.3960499960777341E-4</v>
      </c>
      <c r="K548" s="2">
        <v>2215.91</v>
      </c>
      <c r="L548" s="20">
        <v>0.45177954546195925</v>
      </c>
      <c r="M548" t="s">
        <v>610</v>
      </c>
      <c r="O548" s="19">
        <f t="shared" ca="1" si="17"/>
        <v>0.6389526162766086</v>
      </c>
      <c r="P548" s="19">
        <v>0.8782037266524243</v>
      </c>
      <c r="Q548">
        <f t="shared" si="18"/>
        <v>1</v>
      </c>
      <c r="R548">
        <v>0</v>
      </c>
      <c r="S548">
        <v>3</v>
      </c>
      <c r="T548" t="s">
        <v>125</v>
      </c>
      <c r="U548" s="3">
        <v>4.0824780675134449E-5</v>
      </c>
      <c r="V548" s="2">
        <v>648</v>
      </c>
      <c r="W548" s="20">
        <v>0.98031354905274182</v>
      </c>
      <c r="X548" t="s">
        <v>642</v>
      </c>
    </row>
    <row r="549" spans="1:24" x14ac:dyDescent="0.25">
      <c r="A549">
        <v>543</v>
      </c>
      <c r="B549" t="s">
        <v>591</v>
      </c>
      <c r="C549" s="3">
        <v>3.7800722847346714E-5</v>
      </c>
      <c r="D549" s="2">
        <v>600</v>
      </c>
      <c r="E549" s="20">
        <v>1.6666435188400162</v>
      </c>
      <c r="F549" t="s">
        <v>643</v>
      </c>
      <c r="H549">
        <v>543</v>
      </c>
      <c r="I549" t="s">
        <v>74</v>
      </c>
      <c r="J549" s="3">
        <v>9.7736414972414247E-3</v>
      </c>
      <c r="K549" s="2">
        <v>155134.20000000001</v>
      </c>
      <c r="L549" s="20">
        <v>0.45171023250182923</v>
      </c>
      <c r="M549" t="s">
        <v>610</v>
      </c>
      <c r="O549" s="19">
        <f t="shared" ca="1" si="17"/>
        <v>0.89312595230413527</v>
      </c>
      <c r="P549" s="19">
        <v>4.2007053622774571E-2</v>
      </c>
      <c r="Q549">
        <f t="shared" si="18"/>
        <v>1</v>
      </c>
      <c r="R549">
        <v>0</v>
      </c>
      <c r="S549">
        <v>4</v>
      </c>
      <c r="T549" t="s">
        <v>254</v>
      </c>
      <c r="U549" s="3">
        <v>3.9198089568603626E-5</v>
      </c>
      <c r="V549" s="2">
        <v>622.17999999999995</v>
      </c>
      <c r="W549" s="20">
        <v>0.39016785533099174</v>
      </c>
      <c r="X549" t="s">
        <v>642</v>
      </c>
    </row>
    <row r="550" spans="1:24" x14ac:dyDescent="0.25">
      <c r="A550">
        <v>544</v>
      </c>
      <c r="B550" t="s">
        <v>444</v>
      </c>
      <c r="C550" s="3">
        <v>3.7533597739225461E-5</v>
      </c>
      <c r="D550" s="2">
        <v>595.76</v>
      </c>
      <c r="E550" s="20">
        <v>0.54550132630366444</v>
      </c>
      <c r="F550" t="s">
        <v>642</v>
      </c>
      <c r="H550">
        <v>544</v>
      </c>
      <c r="I550" t="s">
        <v>261</v>
      </c>
      <c r="J550" s="3">
        <v>3.6922801059217084E-4</v>
      </c>
      <c r="K550" s="2">
        <v>5860.65</v>
      </c>
      <c r="L550" s="20">
        <v>0.45004055675053922</v>
      </c>
      <c r="M550" t="s">
        <v>642</v>
      </c>
      <c r="O550" s="19">
        <f t="shared" ca="1" si="17"/>
        <v>3.8721839412229064E-2</v>
      </c>
      <c r="P550" s="19">
        <v>0.56071700979234651</v>
      </c>
      <c r="Q550">
        <f t="shared" si="18"/>
        <v>0</v>
      </c>
      <c r="R550">
        <v>0</v>
      </c>
      <c r="S550">
        <v>4</v>
      </c>
      <c r="T550" t="s">
        <v>224</v>
      </c>
      <c r="U550" s="3">
        <v>3.8841502749743654E-5</v>
      </c>
      <c r="V550" s="2">
        <v>616.52</v>
      </c>
      <c r="W550" s="20">
        <v>9.7250786577965473E-2</v>
      </c>
      <c r="X550" t="s">
        <v>642</v>
      </c>
    </row>
    <row r="551" spans="1:24" x14ac:dyDescent="0.25">
      <c r="A551">
        <v>545</v>
      </c>
      <c r="B551" t="s">
        <v>427</v>
      </c>
      <c r="C551" s="3">
        <v>3.7498317064567939E-5</v>
      </c>
      <c r="D551" s="2">
        <v>595.20000000000005</v>
      </c>
      <c r="E551" s="20">
        <v>0.64005368192170953</v>
      </c>
      <c r="F551" t="s">
        <v>642</v>
      </c>
      <c r="H551">
        <v>545</v>
      </c>
      <c r="I551" t="s">
        <v>152</v>
      </c>
      <c r="J551" s="3">
        <v>1.1340216854204014E-5</v>
      </c>
      <c r="K551" s="2">
        <v>180</v>
      </c>
      <c r="L551" s="20">
        <v>0.44997187675770267</v>
      </c>
      <c r="M551" t="s">
        <v>642</v>
      </c>
      <c r="O551" s="19">
        <f t="shared" ca="1" si="17"/>
        <v>0.84845701197384182</v>
      </c>
      <c r="P551" s="19">
        <v>0.66064511917886171</v>
      </c>
      <c r="Q551">
        <f t="shared" si="18"/>
        <v>0</v>
      </c>
      <c r="R551">
        <v>0</v>
      </c>
      <c r="S551">
        <v>4</v>
      </c>
      <c r="T551" t="s">
        <v>379</v>
      </c>
      <c r="U551" s="3">
        <v>3.8556737304293643E-5</v>
      </c>
      <c r="V551" s="2">
        <v>612</v>
      </c>
      <c r="W551" s="20">
        <v>0.62564404534079199</v>
      </c>
      <c r="X551" t="s">
        <v>642</v>
      </c>
    </row>
    <row r="552" spans="1:24" x14ac:dyDescent="0.25">
      <c r="A552">
        <v>546</v>
      </c>
      <c r="B552" t="s">
        <v>338</v>
      </c>
      <c r="C552" s="3">
        <v>3.6625120366794232E-5</v>
      </c>
      <c r="D552" s="2">
        <v>581.34</v>
      </c>
      <c r="E552" s="20">
        <v>0.82800406780819769</v>
      </c>
      <c r="F552" t="s">
        <v>642</v>
      </c>
      <c r="H552">
        <v>546</v>
      </c>
      <c r="I552" t="s">
        <v>204</v>
      </c>
      <c r="J552" s="3">
        <v>1.3605551173240756E-4</v>
      </c>
      <c r="K552" s="2">
        <v>2159.5700000000002</v>
      </c>
      <c r="L552" s="20">
        <v>0.44982335710442706</v>
      </c>
      <c r="M552" t="s">
        <v>610</v>
      </c>
      <c r="O552" s="19">
        <f t="shared" ca="1" si="17"/>
        <v>0.87650875513298587</v>
      </c>
      <c r="P552" s="19">
        <v>0.36172880497030246</v>
      </c>
      <c r="Q552">
        <f t="shared" si="18"/>
        <v>0</v>
      </c>
      <c r="R552">
        <v>0</v>
      </c>
      <c r="S552">
        <v>2</v>
      </c>
      <c r="T552" t="s">
        <v>591</v>
      </c>
      <c r="U552" s="3">
        <v>3.7800722847346714E-5</v>
      </c>
      <c r="V552" s="2">
        <v>600</v>
      </c>
      <c r="W552" s="20">
        <v>1.6666435188400162</v>
      </c>
      <c r="X552" t="s">
        <v>643</v>
      </c>
    </row>
    <row r="553" spans="1:24" x14ac:dyDescent="0.25">
      <c r="A553">
        <v>547</v>
      </c>
      <c r="B553" t="s">
        <v>226</v>
      </c>
      <c r="C553" s="3">
        <v>3.4646252525735626E-5</v>
      </c>
      <c r="D553" s="2">
        <v>549.92999999999995</v>
      </c>
      <c r="E553" s="20">
        <v>0.41519568020729208</v>
      </c>
      <c r="F553" t="s">
        <v>642</v>
      </c>
      <c r="H553">
        <v>547</v>
      </c>
      <c r="I553" t="s">
        <v>504</v>
      </c>
      <c r="J553" s="3">
        <v>6.6000062091467349E-5</v>
      </c>
      <c r="K553" s="2">
        <v>1047.5999999999999</v>
      </c>
      <c r="L553" s="20">
        <v>0.44715743860228724</v>
      </c>
      <c r="M553" t="s">
        <v>642</v>
      </c>
      <c r="O553" s="19">
        <f t="shared" ca="1" si="17"/>
        <v>0.24886997611347084</v>
      </c>
      <c r="P553" s="19">
        <v>2.083973422218055E-2</v>
      </c>
      <c r="Q553">
        <f t="shared" si="18"/>
        <v>0</v>
      </c>
      <c r="R553">
        <v>0</v>
      </c>
      <c r="S553">
        <v>4</v>
      </c>
      <c r="T553" t="s">
        <v>444</v>
      </c>
      <c r="U553" s="3">
        <v>3.7533597739225461E-5</v>
      </c>
      <c r="V553" s="2">
        <v>595.76</v>
      </c>
      <c r="W553" s="20">
        <v>0.54550132630366444</v>
      </c>
      <c r="X553" t="s">
        <v>642</v>
      </c>
    </row>
    <row r="554" spans="1:24" x14ac:dyDescent="0.25">
      <c r="A554">
        <v>548</v>
      </c>
      <c r="B554" t="s">
        <v>178</v>
      </c>
      <c r="C554" s="3">
        <v>3.4398657791085509E-5</v>
      </c>
      <c r="D554" s="2">
        <v>546</v>
      </c>
      <c r="E554" s="20">
        <v>0.41213394806206466</v>
      </c>
      <c r="F554" t="s">
        <v>642</v>
      </c>
      <c r="H554">
        <v>548</v>
      </c>
      <c r="I554" t="s">
        <v>134</v>
      </c>
      <c r="J554" s="3">
        <v>1.2806929001524386E-3</v>
      </c>
      <c r="K554" s="2">
        <v>20328.07</v>
      </c>
      <c r="L554" s="20">
        <v>0.44416577114957473</v>
      </c>
      <c r="M554" t="s">
        <v>610</v>
      </c>
      <c r="O554" s="19">
        <f t="shared" ca="1" si="17"/>
        <v>0.24052105886053043</v>
      </c>
      <c r="P554" s="19">
        <v>0.81264978552836686</v>
      </c>
      <c r="Q554">
        <f t="shared" si="18"/>
        <v>0</v>
      </c>
      <c r="R554">
        <v>0</v>
      </c>
      <c r="S554">
        <v>4</v>
      </c>
      <c r="T554" t="s">
        <v>427</v>
      </c>
      <c r="U554" s="3">
        <v>3.7498317064567939E-5</v>
      </c>
      <c r="V554" s="2">
        <v>595.20000000000005</v>
      </c>
      <c r="W554" s="20">
        <v>0.64005368192170953</v>
      </c>
      <c r="X554" t="s">
        <v>642</v>
      </c>
    </row>
    <row r="555" spans="1:24" x14ac:dyDescent="0.25">
      <c r="A555">
        <v>549</v>
      </c>
      <c r="B555" t="s">
        <v>537</v>
      </c>
      <c r="C555" s="3">
        <v>3.4360857068238161E-5</v>
      </c>
      <c r="D555" s="2">
        <v>545.4</v>
      </c>
      <c r="E555" s="20">
        <v>0.3674434585767124</v>
      </c>
      <c r="F555" t="s">
        <v>642</v>
      </c>
      <c r="H555">
        <v>549</v>
      </c>
      <c r="I555" t="s">
        <v>363</v>
      </c>
      <c r="J555" s="3">
        <v>8.3429345384331477E-5</v>
      </c>
      <c r="K555" s="2">
        <v>1324.25</v>
      </c>
      <c r="L555" s="20">
        <v>0.44037532581289446</v>
      </c>
      <c r="M555" t="s">
        <v>610</v>
      </c>
      <c r="O555" s="19">
        <f t="shared" ca="1" si="17"/>
        <v>0.59933836773435567</v>
      </c>
      <c r="P555" s="19">
        <v>0.49745530144083794</v>
      </c>
      <c r="Q555">
        <f t="shared" si="18"/>
        <v>0</v>
      </c>
      <c r="R555">
        <v>0</v>
      </c>
      <c r="S555">
        <v>3</v>
      </c>
      <c r="T555" t="s">
        <v>338</v>
      </c>
      <c r="U555" s="3">
        <v>3.6625120366794232E-5</v>
      </c>
      <c r="V555" s="2">
        <v>581.34</v>
      </c>
      <c r="W555" s="20">
        <v>0.82800406780819769</v>
      </c>
      <c r="X555" t="s">
        <v>642</v>
      </c>
    </row>
    <row r="556" spans="1:24" x14ac:dyDescent="0.25">
      <c r="A556">
        <v>550</v>
      </c>
      <c r="B556" t="s">
        <v>143</v>
      </c>
      <c r="C556" s="3">
        <v>3.4340066670672123E-5</v>
      </c>
      <c r="D556" s="2">
        <v>545.07000000000005</v>
      </c>
      <c r="E556" s="20">
        <v>0.87268867267490358</v>
      </c>
      <c r="F556" t="s">
        <v>642</v>
      </c>
      <c r="H556">
        <v>550</v>
      </c>
      <c r="I556" t="s">
        <v>215</v>
      </c>
      <c r="J556" s="3">
        <v>6.6664724801533215E-5</v>
      </c>
      <c r="K556" s="2">
        <v>1058.1500000000001</v>
      </c>
      <c r="L556" s="20">
        <v>0.43531348206766807</v>
      </c>
      <c r="M556" t="s">
        <v>610</v>
      </c>
      <c r="O556" s="19">
        <f t="shared" ca="1" si="17"/>
        <v>0.16320597752636556</v>
      </c>
      <c r="P556" s="19">
        <v>0.57827196322830676</v>
      </c>
      <c r="Q556">
        <f t="shared" si="18"/>
        <v>0</v>
      </c>
      <c r="R556">
        <v>0</v>
      </c>
      <c r="S556">
        <v>4</v>
      </c>
      <c r="T556" t="s">
        <v>226</v>
      </c>
      <c r="U556" s="3">
        <v>3.4646252525735626E-5</v>
      </c>
      <c r="V556" s="2">
        <v>549.92999999999995</v>
      </c>
      <c r="W556" s="20">
        <v>0.41519568020729208</v>
      </c>
      <c r="X556" t="s">
        <v>642</v>
      </c>
    </row>
    <row r="557" spans="1:24" x14ac:dyDescent="0.25">
      <c r="A557">
        <v>551</v>
      </c>
      <c r="B557" t="s">
        <v>185</v>
      </c>
      <c r="C557" s="3">
        <v>3.4084281779405074E-5</v>
      </c>
      <c r="D557" s="2">
        <v>541.01</v>
      </c>
      <c r="E557" s="20">
        <v>0.57810837034155849</v>
      </c>
      <c r="F557" t="s">
        <v>642</v>
      </c>
      <c r="H557">
        <v>551</v>
      </c>
      <c r="I557" t="s">
        <v>5</v>
      </c>
      <c r="J557" s="3">
        <v>1.1863945869254003E-4</v>
      </c>
      <c r="K557" s="2">
        <v>1883.13</v>
      </c>
      <c r="L557" s="20">
        <v>0.42753275235575172</v>
      </c>
      <c r="M557" t="s">
        <v>642</v>
      </c>
      <c r="O557" s="19">
        <f t="shared" ca="1" si="17"/>
        <v>0.75434510137812905</v>
      </c>
      <c r="P557" s="19">
        <v>0.55199552087149761</v>
      </c>
      <c r="Q557">
        <f t="shared" si="18"/>
        <v>0</v>
      </c>
      <c r="R557">
        <v>0</v>
      </c>
      <c r="S557">
        <v>4</v>
      </c>
      <c r="T557" t="s">
        <v>178</v>
      </c>
      <c r="U557" s="3">
        <v>3.4398657791085509E-5</v>
      </c>
      <c r="V557" s="2">
        <v>546</v>
      </c>
      <c r="W557" s="20">
        <v>0.41213394806206466</v>
      </c>
      <c r="X557" t="s">
        <v>642</v>
      </c>
    </row>
    <row r="558" spans="1:24" x14ac:dyDescent="0.25">
      <c r="A558">
        <v>552</v>
      </c>
      <c r="B558" t="s">
        <v>526</v>
      </c>
      <c r="C558" s="3">
        <v>3.3568301912538794E-5</v>
      </c>
      <c r="D558" s="2">
        <v>532.82000000000005</v>
      </c>
      <c r="E558" s="20">
        <v>1.2829143792738129</v>
      </c>
      <c r="F558" t="s">
        <v>610</v>
      </c>
      <c r="H558">
        <v>552</v>
      </c>
      <c r="I558" t="s">
        <v>391</v>
      </c>
      <c r="J558" s="3">
        <v>1.2806884900681066E-4</v>
      </c>
      <c r="K558" s="2">
        <v>2032.8</v>
      </c>
      <c r="L558" s="20">
        <v>0.4254652060590699</v>
      </c>
      <c r="M558" t="s">
        <v>610</v>
      </c>
      <c r="O558" s="19">
        <f t="shared" ca="1" si="17"/>
        <v>0.56775258728646927</v>
      </c>
      <c r="P558" s="19">
        <v>0.9687780953576719</v>
      </c>
      <c r="Q558">
        <f t="shared" si="18"/>
        <v>1</v>
      </c>
      <c r="R558">
        <v>0</v>
      </c>
      <c r="S558">
        <v>4</v>
      </c>
      <c r="T558" t="s">
        <v>537</v>
      </c>
      <c r="U558" s="3">
        <v>3.4360857068238161E-5</v>
      </c>
      <c r="V558" s="2">
        <v>545.4</v>
      </c>
      <c r="W558" s="20">
        <v>0.3674434585767124</v>
      </c>
      <c r="X558" t="s">
        <v>642</v>
      </c>
    </row>
    <row r="559" spans="1:24" x14ac:dyDescent="0.25">
      <c r="A559">
        <v>553</v>
      </c>
      <c r="B559" t="s">
        <v>575</v>
      </c>
      <c r="C559" s="3">
        <v>3.307563249142837E-5</v>
      </c>
      <c r="D559" s="2">
        <v>525</v>
      </c>
      <c r="E559" s="20">
        <v>1.2991383619473713</v>
      </c>
      <c r="F559" t="s">
        <v>642</v>
      </c>
      <c r="H559">
        <v>553</v>
      </c>
      <c r="I559" t="s">
        <v>289</v>
      </c>
      <c r="J559" s="3">
        <v>2.8090725167139271E-4</v>
      </c>
      <c r="K559" s="2">
        <v>4458.76</v>
      </c>
      <c r="L559" s="20">
        <v>0.41934898937002663</v>
      </c>
      <c r="M559" t="s">
        <v>642</v>
      </c>
      <c r="O559" s="19">
        <f t="shared" ca="1" si="17"/>
        <v>0.27066527772555049</v>
      </c>
      <c r="P559" s="19">
        <v>0.35718492303515204</v>
      </c>
      <c r="Q559">
        <f t="shared" si="18"/>
        <v>0</v>
      </c>
      <c r="R559">
        <v>0</v>
      </c>
      <c r="S559">
        <v>3</v>
      </c>
      <c r="T559" t="s">
        <v>143</v>
      </c>
      <c r="U559" s="3">
        <v>3.4340066670672123E-5</v>
      </c>
      <c r="V559" s="2">
        <v>545.07000000000005</v>
      </c>
      <c r="W559" s="20">
        <v>0.87268867267490358</v>
      </c>
      <c r="X559" t="s">
        <v>642</v>
      </c>
    </row>
    <row r="560" spans="1:24" x14ac:dyDescent="0.25">
      <c r="A560">
        <v>554</v>
      </c>
      <c r="B560" t="s">
        <v>430</v>
      </c>
      <c r="C560" s="3">
        <v>3.2508621648718173E-5</v>
      </c>
      <c r="D560" s="2">
        <v>516</v>
      </c>
      <c r="E560" s="20">
        <v>0.58215098017978983</v>
      </c>
      <c r="F560" t="s">
        <v>642</v>
      </c>
      <c r="H560">
        <v>554</v>
      </c>
      <c r="I560" t="s">
        <v>493</v>
      </c>
      <c r="J560" s="3">
        <v>1.4717081428566986E-4</v>
      </c>
      <c r="K560" s="2">
        <v>2336</v>
      </c>
      <c r="L560" s="20">
        <v>0.41737822865108576</v>
      </c>
      <c r="M560" t="s">
        <v>642</v>
      </c>
      <c r="O560" s="19">
        <f t="shared" ca="1" si="17"/>
        <v>9.8524218335851454E-3</v>
      </c>
      <c r="P560" s="19">
        <v>0.18761377269654966</v>
      </c>
      <c r="Q560">
        <f t="shared" si="18"/>
        <v>0</v>
      </c>
      <c r="R560">
        <v>0</v>
      </c>
      <c r="S560">
        <v>4</v>
      </c>
      <c r="T560" t="s">
        <v>185</v>
      </c>
      <c r="U560" s="3">
        <v>3.4084281779405074E-5</v>
      </c>
      <c r="V560" s="2">
        <v>541.01</v>
      </c>
      <c r="W560" s="20">
        <v>0.57810837034155849</v>
      </c>
      <c r="X560" t="s">
        <v>642</v>
      </c>
    </row>
    <row r="561" spans="1:24" x14ac:dyDescent="0.25">
      <c r="A561">
        <v>555</v>
      </c>
      <c r="B561" t="s">
        <v>371</v>
      </c>
      <c r="C561" s="3">
        <v>3.2181015384041171E-5</v>
      </c>
      <c r="D561" s="2">
        <v>510.8</v>
      </c>
      <c r="E561" s="20">
        <v>0.57434753422978624</v>
      </c>
      <c r="F561" t="s">
        <v>642</v>
      </c>
      <c r="H561">
        <v>555</v>
      </c>
      <c r="I561" t="s">
        <v>226</v>
      </c>
      <c r="J561" s="3">
        <v>3.4646252525735626E-5</v>
      </c>
      <c r="K561" s="2">
        <v>549.92999999999995</v>
      </c>
      <c r="L561" s="20">
        <v>0.41519568020729208</v>
      </c>
      <c r="M561" t="s">
        <v>642</v>
      </c>
      <c r="O561" s="19">
        <f t="shared" ca="1" si="17"/>
        <v>6.5135133365187503E-2</v>
      </c>
      <c r="P561" s="19">
        <v>0.54527352411287189</v>
      </c>
      <c r="Q561">
        <f t="shared" si="18"/>
        <v>0</v>
      </c>
      <c r="R561">
        <v>0</v>
      </c>
      <c r="S561">
        <v>2</v>
      </c>
      <c r="T561" t="s">
        <v>526</v>
      </c>
      <c r="U561" s="3">
        <v>3.3568301912538794E-5</v>
      </c>
      <c r="V561" s="2">
        <v>532.82000000000005</v>
      </c>
      <c r="W561" s="20">
        <v>1.2829143792738129</v>
      </c>
      <c r="X561" t="s">
        <v>610</v>
      </c>
    </row>
    <row r="562" spans="1:24" x14ac:dyDescent="0.25">
      <c r="A562">
        <v>556</v>
      </c>
      <c r="B562" t="s">
        <v>97</v>
      </c>
      <c r="C562" s="3">
        <v>3.2056903010692378E-5</v>
      </c>
      <c r="D562" s="2">
        <v>508.83</v>
      </c>
      <c r="E562" s="20">
        <v>0.74382629873214912</v>
      </c>
      <c r="F562" t="s">
        <v>642</v>
      </c>
      <c r="H562">
        <v>556</v>
      </c>
      <c r="I562" t="s">
        <v>17</v>
      </c>
      <c r="J562" s="3">
        <v>7.4907172418397152E-5</v>
      </c>
      <c r="K562" s="2">
        <v>1188.98</v>
      </c>
      <c r="L562" s="20">
        <v>0.41501058137712532</v>
      </c>
      <c r="M562" t="s">
        <v>642</v>
      </c>
      <c r="O562" s="19">
        <f t="shared" ca="1" si="17"/>
        <v>0.47980276338415762</v>
      </c>
      <c r="P562" s="19">
        <v>0.79473138777829644</v>
      </c>
      <c r="Q562">
        <f t="shared" si="18"/>
        <v>0</v>
      </c>
      <c r="R562">
        <v>0</v>
      </c>
      <c r="S562">
        <v>2</v>
      </c>
      <c r="T562" t="s">
        <v>575</v>
      </c>
      <c r="U562" s="3">
        <v>3.307563249142837E-5</v>
      </c>
      <c r="V562" s="2">
        <v>525</v>
      </c>
      <c r="W562" s="20">
        <v>1.2991383619473713</v>
      </c>
      <c r="X562" t="s">
        <v>642</v>
      </c>
    </row>
    <row r="563" spans="1:24" x14ac:dyDescent="0.25">
      <c r="A563">
        <v>557</v>
      </c>
      <c r="B563" t="s">
        <v>350</v>
      </c>
      <c r="C563" s="3">
        <v>3.1983821613187508E-5</v>
      </c>
      <c r="D563" s="2">
        <v>507.67</v>
      </c>
      <c r="E563" s="20">
        <v>0.27684783811978836</v>
      </c>
      <c r="F563" t="s">
        <v>642</v>
      </c>
      <c r="H563">
        <v>557</v>
      </c>
      <c r="I563" t="s">
        <v>178</v>
      </c>
      <c r="J563" s="3">
        <v>3.4398657791085509E-5</v>
      </c>
      <c r="K563" s="2">
        <v>546</v>
      </c>
      <c r="L563" s="20">
        <v>0.41213394806206466</v>
      </c>
      <c r="M563" t="s">
        <v>642</v>
      </c>
      <c r="O563" s="19">
        <f t="shared" ca="1" si="17"/>
        <v>0.46074672756393653</v>
      </c>
      <c r="P563" s="19">
        <v>0.26339281705463646</v>
      </c>
      <c r="Q563">
        <f t="shared" si="18"/>
        <v>0</v>
      </c>
      <c r="R563">
        <v>0</v>
      </c>
      <c r="S563">
        <v>4</v>
      </c>
      <c r="T563" t="s">
        <v>430</v>
      </c>
      <c r="U563" s="3">
        <v>3.2508621648718173E-5</v>
      </c>
      <c r="V563" s="2">
        <v>516</v>
      </c>
      <c r="W563" s="20">
        <v>0.58215098017978983</v>
      </c>
      <c r="X563" t="s">
        <v>642</v>
      </c>
    </row>
    <row r="564" spans="1:24" x14ac:dyDescent="0.25">
      <c r="A564">
        <v>558</v>
      </c>
      <c r="B564" t="s">
        <v>278</v>
      </c>
      <c r="C564" s="3">
        <v>3.1658105384652869E-5</v>
      </c>
      <c r="D564" s="2">
        <v>502.5</v>
      </c>
      <c r="E564" s="20">
        <v>0.62007411273872859</v>
      </c>
      <c r="F564" t="s">
        <v>610</v>
      </c>
      <c r="H564">
        <v>558</v>
      </c>
      <c r="I564" t="s">
        <v>32</v>
      </c>
      <c r="J564" s="3">
        <v>5.2559385071045779E-5</v>
      </c>
      <c r="K564" s="2">
        <v>834.26</v>
      </c>
      <c r="L564" s="20">
        <v>0.40935090016864517</v>
      </c>
      <c r="M564" t="s">
        <v>642</v>
      </c>
      <c r="O564" s="19">
        <f t="shared" ca="1" si="17"/>
        <v>0.34438851012197491</v>
      </c>
      <c r="P564" s="19">
        <v>0.27625037631817617</v>
      </c>
      <c r="Q564">
        <f t="shared" si="18"/>
        <v>0</v>
      </c>
      <c r="R564">
        <v>0</v>
      </c>
      <c r="S564">
        <v>4</v>
      </c>
      <c r="T564" t="s">
        <v>371</v>
      </c>
      <c r="U564" s="3">
        <v>3.2181015384041171E-5</v>
      </c>
      <c r="V564" s="2">
        <v>510.8</v>
      </c>
      <c r="W564" s="20">
        <v>0.57434753422978624</v>
      </c>
      <c r="X564" t="s">
        <v>642</v>
      </c>
    </row>
    <row r="565" spans="1:24" x14ac:dyDescent="0.25">
      <c r="A565">
        <v>559</v>
      </c>
      <c r="B565" t="s">
        <v>136</v>
      </c>
      <c r="C565" s="3">
        <v>3.1500602372788924E-5</v>
      </c>
      <c r="D565" s="2">
        <v>500</v>
      </c>
      <c r="E565" s="20">
        <v>-2.1719582810253382</v>
      </c>
      <c r="F565" t="s">
        <v>642</v>
      </c>
      <c r="H565">
        <v>559</v>
      </c>
      <c r="I565" t="s">
        <v>213</v>
      </c>
      <c r="J565" s="3">
        <v>2.4409816778674138E-5</v>
      </c>
      <c r="K565" s="2">
        <v>387.45</v>
      </c>
      <c r="L565" s="20">
        <v>0.40879481233105364</v>
      </c>
      <c r="M565" t="s">
        <v>642</v>
      </c>
      <c r="O565" s="19">
        <f t="shared" ca="1" si="17"/>
        <v>0.5704712540327741</v>
      </c>
      <c r="P565" s="19">
        <v>0.20411544200156617</v>
      </c>
      <c r="Q565">
        <f t="shared" si="18"/>
        <v>0</v>
      </c>
      <c r="R565">
        <v>0</v>
      </c>
      <c r="S565">
        <v>3</v>
      </c>
      <c r="T565" t="s">
        <v>97</v>
      </c>
      <c r="U565" s="3">
        <v>3.2056903010692378E-5</v>
      </c>
      <c r="V565" s="2">
        <v>508.83</v>
      </c>
      <c r="W565" s="20">
        <v>0.74382629873214912</v>
      </c>
      <c r="X565" t="s">
        <v>642</v>
      </c>
    </row>
    <row r="566" spans="1:24" x14ac:dyDescent="0.25">
      <c r="A566">
        <v>560</v>
      </c>
      <c r="B566" t="s">
        <v>433</v>
      </c>
      <c r="C566" s="3">
        <v>3.0946821783075296E-5</v>
      </c>
      <c r="D566" s="2">
        <v>491.21</v>
      </c>
      <c r="E566" s="20">
        <v>0.29860318317157297</v>
      </c>
      <c r="F566" t="s">
        <v>642</v>
      </c>
      <c r="H566">
        <v>560</v>
      </c>
      <c r="I566" t="s">
        <v>562</v>
      </c>
      <c r="J566" s="3">
        <v>1.9313145317166383E-4</v>
      </c>
      <c r="K566" s="2">
        <v>3065.52</v>
      </c>
      <c r="L566" s="20">
        <v>0.40044533986164055</v>
      </c>
      <c r="M566" t="s">
        <v>642</v>
      </c>
      <c r="O566" s="19">
        <f t="shared" ca="1" si="17"/>
        <v>0.23528193661537966</v>
      </c>
      <c r="P566" s="19">
        <v>0.90417130421290115</v>
      </c>
      <c r="Q566">
        <f t="shared" si="18"/>
        <v>1</v>
      </c>
      <c r="R566">
        <v>0</v>
      </c>
      <c r="S566">
        <v>4</v>
      </c>
      <c r="T566" t="s">
        <v>350</v>
      </c>
      <c r="U566" s="3">
        <v>3.1983821613187508E-5</v>
      </c>
      <c r="V566" s="2">
        <v>507.67</v>
      </c>
      <c r="W566" s="20">
        <v>0.27684783811978836</v>
      </c>
      <c r="X566" t="s">
        <v>642</v>
      </c>
    </row>
    <row r="567" spans="1:24" x14ac:dyDescent="0.25">
      <c r="A567">
        <v>561</v>
      </c>
      <c r="B567" t="s">
        <v>589</v>
      </c>
      <c r="C567" s="3">
        <v>3.0794988879638457E-5</v>
      </c>
      <c r="D567" s="2">
        <v>488.8</v>
      </c>
      <c r="E567" s="20">
        <v>0.91338364916201531</v>
      </c>
      <c r="F567" t="s">
        <v>643</v>
      </c>
      <c r="H567">
        <v>561</v>
      </c>
      <c r="I567" t="s">
        <v>532</v>
      </c>
      <c r="J567" s="3">
        <v>5.8276114389659511E-5</v>
      </c>
      <c r="K567" s="2">
        <v>925</v>
      </c>
      <c r="L567" s="20">
        <v>0.39632994189160353</v>
      </c>
      <c r="M567" t="s">
        <v>642</v>
      </c>
      <c r="O567" s="19">
        <f t="shared" ca="1" si="17"/>
        <v>0.85841952839919344</v>
      </c>
      <c r="P567" s="19">
        <v>0.54543754936872269</v>
      </c>
      <c r="Q567">
        <f t="shared" si="18"/>
        <v>0</v>
      </c>
      <c r="R567">
        <v>0</v>
      </c>
      <c r="S567">
        <v>4</v>
      </c>
      <c r="T567" t="s">
        <v>278</v>
      </c>
      <c r="U567" s="3">
        <v>3.1658105384652869E-5</v>
      </c>
      <c r="V567" s="2">
        <v>502.5</v>
      </c>
      <c r="W567" s="20">
        <v>0.62007411273872859</v>
      </c>
      <c r="X567" t="s">
        <v>610</v>
      </c>
    </row>
    <row r="568" spans="1:24" x14ac:dyDescent="0.25">
      <c r="A568">
        <v>562</v>
      </c>
      <c r="B568" t="s">
        <v>593</v>
      </c>
      <c r="C568" s="3">
        <v>3.0178207085179247E-5</v>
      </c>
      <c r="D568" s="2">
        <v>479.01</v>
      </c>
      <c r="E568" s="20">
        <v>0.58476755059537611</v>
      </c>
      <c r="F568" t="s">
        <v>642</v>
      </c>
      <c r="H568">
        <v>562</v>
      </c>
      <c r="I568" t="s">
        <v>561</v>
      </c>
      <c r="J568" s="3">
        <v>2.97913796880414E-5</v>
      </c>
      <c r="K568" s="2">
        <v>472.87</v>
      </c>
      <c r="L568" s="20">
        <v>0.39626154753764264</v>
      </c>
      <c r="M568" t="s">
        <v>642</v>
      </c>
      <c r="O568" s="19">
        <f t="shared" ca="1" si="17"/>
        <v>0.79886698331730677</v>
      </c>
      <c r="P568" s="19">
        <v>0.84834151087829202</v>
      </c>
      <c r="Q568">
        <f t="shared" si="18"/>
        <v>0</v>
      </c>
      <c r="R568">
        <v>0</v>
      </c>
      <c r="S568">
        <v>4</v>
      </c>
      <c r="T568" t="s">
        <v>136</v>
      </c>
      <c r="U568" s="3">
        <v>3.1500602372788924E-5</v>
      </c>
      <c r="V568" s="2">
        <v>500</v>
      </c>
      <c r="W568" s="20">
        <v>-2.1719582810253382</v>
      </c>
      <c r="X568" t="s">
        <v>642</v>
      </c>
    </row>
    <row r="569" spans="1:24" x14ac:dyDescent="0.25">
      <c r="A569">
        <v>563</v>
      </c>
      <c r="B569" t="s">
        <v>393</v>
      </c>
      <c r="C569" s="3">
        <v>3.0130326169572608E-5</v>
      </c>
      <c r="D569" s="2">
        <v>478.25</v>
      </c>
      <c r="E569" s="20">
        <v>0.36392234091286108</v>
      </c>
      <c r="F569" t="s">
        <v>610</v>
      </c>
      <c r="H569">
        <v>563</v>
      </c>
      <c r="I569" t="s">
        <v>254</v>
      </c>
      <c r="J569" s="3">
        <v>3.9198089568603626E-5</v>
      </c>
      <c r="K569" s="2">
        <v>622.17999999999995</v>
      </c>
      <c r="L569" s="20">
        <v>0.39016785533099174</v>
      </c>
      <c r="M569" t="s">
        <v>642</v>
      </c>
      <c r="O569" s="19">
        <f t="shared" ca="1" si="17"/>
        <v>0.51162595254551435</v>
      </c>
      <c r="P569" s="19">
        <v>3.2934707031476718E-2</v>
      </c>
      <c r="Q569">
        <f t="shared" si="18"/>
        <v>0</v>
      </c>
      <c r="R569">
        <v>0</v>
      </c>
      <c r="S569">
        <v>4</v>
      </c>
      <c r="T569" t="s">
        <v>433</v>
      </c>
      <c r="U569" s="3">
        <v>3.0946821783075296E-5</v>
      </c>
      <c r="V569" s="2">
        <v>491.21</v>
      </c>
      <c r="W569" s="20">
        <v>0.29860318317157297</v>
      </c>
      <c r="X569" t="s">
        <v>642</v>
      </c>
    </row>
    <row r="570" spans="1:24" x14ac:dyDescent="0.25">
      <c r="A570">
        <v>564</v>
      </c>
      <c r="B570" t="s">
        <v>361</v>
      </c>
      <c r="C570" s="3">
        <v>2.9998653651654352E-5</v>
      </c>
      <c r="D570" s="2">
        <v>476.16</v>
      </c>
      <c r="E570" s="20">
        <v>0.34540991312522851</v>
      </c>
      <c r="F570" t="s">
        <v>642</v>
      </c>
      <c r="H570">
        <v>564</v>
      </c>
      <c r="I570" t="s">
        <v>507</v>
      </c>
      <c r="J570" s="3">
        <v>1.8539364520481193E-5</v>
      </c>
      <c r="K570" s="2">
        <v>294.27</v>
      </c>
      <c r="L570" s="20">
        <v>0.38715559636986535</v>
      </c>
      <c r="M570" t="s">
        <v>642</v>
      </c>
      <c r="O570" s="19">
        <f t="shared" ca="1" si="17"/>
        <v>3.4758590391036459E-2</v>
      </c>
      <c r="P570" s="19">
        <v>0.69766888081524614</v>
      </c>
      <c r="Q570">
        <f t="shared" si="18"/>
        <v>0</v>
      </c>
      <c r="R570">
        <v>0</v>
      </c>
      <c r="S570">
        <v>4</v>
      </c>
      <c r="T570" t="s">
        <v>593</v>
      </c>
      <c r="U570" s="3">
        <v>3.0178207085179247E-5</v>
      </c>
      <c r="V570" s="2">
        <v>479.01</v>
      </c>
      <c r="W570" s="20">
        <v>0.58476755059537611</v>
      </c>
      <c r="X570" t="s">
        <v>642</v>
      </c>
    </row>
    <row r="571" spans="1:24" x14ac:dyDescent="0.25">
      <c r="A571">
        <v>565</v>
      </c>
      <c r="B571" t="s">
        <v>561</v>
      </c>
      <c r="C571" s="3">
        <v>2.97913796880414E-5</v>
      </c>
      <c r="D571" s="2">
        <v>472.87</v>
      </c>
      <c r="E571" s="20">
        <v>0.39626154753764264</v>
      </c>
      <c r="F571" t="s">
        <v>642</v>
      </c>
      <c r="H571">
        <v>565</v>
      </c>
      <c r="I571" t="s">
        <v>337</v>
      </c>
      <c r="J571" s="3">
        <v>6.5116785200934347E-5</v>
      </c>
      <c r="K571" s="2">
        <v>1033.58</v>
      </c>
      <c r="L571" s="20">
        <v>0.38499173644838991</v>
      </c>
      <c r="M571" t="s">
        <v>610</v>
      </c>
      <c r="O571" s="19">
        <f t="shared" ca="1" si="17"/>
        <v>0.32832015663757519</v>
      </c>
      <c r="P571" s="19">
        <v>0.46468461694166652</v>
      </c>
      <c r="Q571">
        <f t="shared" si="18"/>
        <v>0</v>
      </c>
      <c r="R571">
        <v>0</v>
      </c>
      <c r="S571">
        <v>4</v>
      </c>
      <c r="T571" t="s">
        <v>393</v>
      </c>
      <c r="U571" s="3">
        <v>3.0130326169572608E-5</v>
      </c>
      <c r="V571" s="2">
        <v>478.25</v>
      </c>
      <c r="W571" s="20">
        <v>0.36392234091286108</v>
      </c>
      <c r="X571" t="s">
        <v>610</v>
      </c>
    </row>
    <row r="572" spans="1:24" x14ac:dyDescent="0.25">
      <c r="A572">
        <v>566</v>
      </c>
      <c r="B572" t="s">
        <v>159</v>
      </c>
      <c r="C572" s="3">
        <v>2.8166578617652944E-5</v>
      </c>
      <c r="D572" s="2">
        <v>447.08</v>
      </c>
      <c r="E572" s="20">
        <v>0.27983653460370156</v>
      </c>
      <c r="F572" t="s">
        <v>642</v>
      </c>
      <c r="H572">
        <v>566</v>
      </c>
      <c r="I572" t="s">
        <v>354</v>
      </c>
      <c r="J572" s="3">
        <v>1.1533000540725481E-4</v>
      </c>
      <c r="K572" s="2">
        <v>1830.6</v>
      </c>
      <c r="L572" s="20">
        <v>0.38282767150181962</v>
      </c>
      <c r="M572" t="s">
        <v>642</v>
      </c>
      <c r="O572" s="19">
        <f t="shared" ca="1" si="17"/>
        <v>4.909779960146532E-2</v>
      </c>
      <c r="P572" s="19">
        <v>0.16680969649089117</v>
      </c>
      <c r="Q572">
        <f t="shared" si="18"/>
        <v>0</v>
      </c>
      <c r="R572">
        <v>0</v>
      </c>
      <c r="S572">
        <v>4</v>
      </c>
      <c r="T572" t="s">
        <v>361</v>
      </c>
      <c r="U572" s="3">
        <v>2.9998653651654352E-5</v>
      </c>
      <c r="V572" s="2">
        <v>476.16</v>
      </c>
      <c r="W572" s="20">
        <v>0.34540991312522851</v>
      </c>
      <c r="X572" t="s">
        <v>642</v>
      </c>
    </row>
    <row r="573" spans="1:24" x14ac:dyDescent="0.25">
      <c r="A573">
        <v>567</v>
      </c>
      <c r="B573" t="s">
        <v>252</v>
      </c>
      <c r="C573" s="3">
        <v>2.7720530088054254E-5</v>
      </c>
      <c r="D573" s="2">
        <v>440</v>
      </c>
      <c r="E573" s="20">
        <v>2.8780178306286506</v>
      </c>
      <c r="F573" t="s">
        <v>610</v>
      </c>
      <c r="H573">
        <v>567</v>
      </c>
      <c r="I573" t="s">
        <v>369</v>
      </c>
      <c r="J573" s="3">
        <v>6.0057158447816998E-5</v>
      </c>
      <c r="K573" s="2">
        <v>953.27</v>
      </c>
      <c r="L573" s="20">
        <v>0.37927086035486196</v>
      </c>
      <c r="M573" t="s">
        <v>642</v>
      </c>
      <c r="O573" s="19">
        <f t="shared" ca="1" si="17"/>
        <v>0.7970481410618292</v>
      </c>
      <c r="P573" s="19">
        <v>0.44717150022360264</v>
      </c>
      <c r="Q573">
        <f t="shared" si="18"/>
        <v>0</v>
      </c>
      <c r="R573">
        <v>0</v>
      </c>
      <c r="S573">
        <v>4</v>
      </c>
      <c r="T573" t="s">
        <v>561</v>
      </c>
      <c r="U573" s="3">
        <v>2.97913796880414E-5</v>
      </c>
      <c r="V573" s="2">
        <v>472.87</v>
      </c>
      <c r="W573" s="20">
        <v>0.39626154753764264</v>
      </c>
      <c r="X573" t="s">
        <v>642</v>
      </c>
    </row>
    <row r="574" spans="1:24" x14ac:dyDescent="0.25">
      <c r="A574">
        <v>568</v>
      </c>
      <c r="B574" t="s">
        <v>518</v>
      </c>
      <c r="C574" s="3">
        <v>2.7405524064326365E-5</v>
      </c>
      <c r="D574" s="2">
        <v>435</v>
      </c>
      <c r="E574" s="20">
        <v>0.49430582417257751</v>
      </c>
      <c r="F574" t="s">
        <v>642</v>
      </c>
      <c r="H574">
        <v>568</v>
      </c>
      <c r="I574" t="s">
        <v>368</v>
      </c>
      <c r="J574" s="3">
        <v>2.1118948848788881E-4</v>
      </c>
      <c r="K574" s="2">
        <v>3352.15</v>
      </c>
      <c r="L574" s="20">
        <v>0.37551143219835076</v>
      </c>
      <c r="M574" t="s">
        <v>642</v>
      </c>
      <c r="O574" s="19">
        <f t="shared" ca="1" si="17"/>
        <v>0.49982185809118762</v>
      </c>
      <c r="P574" s="19">
        <v>0.1761545061230565</v>
      </c>
      <c r="Q574">
        <f t="shared" si="18"/>
        <v>0</v>
      </c>
      <c r="R574">
        <v>0</v>
      </c>
      <c r="S574">
        <v>4</v>
      </c>
      <c r="T574" t="s">
        <v>159</v>
      </c>
      <c r="U574" s="3">
        <v>2.8166578617652944E-5</v>
      </c>
      <c r="V574" s="2">
        <v>447.08</v>
      </c>
      <c r="W574" s="20">
        <v>0.27983653460370156</v>
      </c>
      <c r="X574" t="s">
        <v>642</v>
      </c>
    </row>
    <row r="575" spans="1:24" x14ac:dyDescent="0.25">
      <c r="A575">
        <v>569</v>
      </c>
      <c r="B575" t="s">
        <v>576</v>
      </c>
      <c r="C575" s="3">
        <v>2.6618009005006642E-5</v>
      </c>
      <c r="D575" s="2">
        <v>422.5</v>
      </c>
      <c r="E575" s="20">
        <v>0.88241068333047901</v>
      </c>
      <c r="F575" t="s">
        <v>642</v>
      </c>
      <c r="H575">
        <v>569</v>
      </c>
      <c r="I575" t="s">
        <v>225</v>
      </c>
      <c r="J575" s="3">
        <v>8.8419040800181235E-5</v>
      </c>
      <c r="K575" s="2">
        <v>1403.45</v>
      </c>
      <c r="L575" s="20">
        <v>0.3721154062857529</v>
      </c>
      <c r="M575" t="s">
        <v>642</v>
      </c>
      <c r="O575" s="19">
        <f t="shared" ca="1" si="17"/>
        <v>0.1175822995868071</v>
      </c>
      <c r="P575" s="19">
        <v>7.2685934467725533E-2</v>
      </c>
      <c r="Q575">
        <f t="shared" si="18"/>
        <v>0</v>
      </c>
      <c r="R575">
        <v>0</v>
      </c>
      <c r="S575">
        <v>1</v>
      </c>
      <c r="T575" t="s">
        <v>252</v>
      </c>
      <c r="U575" s="3">
        <v>2.7720530088054254E-5</v>
      </c>
      <c r="V575" s="2">
        <v>440</v>
      </c>
      <c r="W575" s="20">
        <v>2.8780178306286506</v>
      </c>
      <c r="X575" t="s">
        <v>610</v>
      </c>
    </row>
    <row r="576" spans="1:24" x14ac:dyDescent="0.25">
      <c r="A576">
        <v>570</v>
      </c>
      <c r="B576" t="s">
        <v>213</v>
      </c>
      <c r="C576" s="3">
        <v>2.4409816778674138E-5</v>
      </c>
      <c r="D576" s="2">
        <v>387.45</v>
      </c>
      <c r="E576" s="20">
        <v>0.40879481233105364</v>
      </c>
      <c r="F576" t="s">
        <v>642</v>
      </c>
      <c r="H576">
        <v>570</v>
      </c>
      <c r="I576" t="s">
        <v>537</v>
      </c>
      <c r="J576" s="3">
        <v>3.4360857068238161E-5</v>
      </c>
      <c r="K576" s="2">
        <v>545.4</v>
      </c>
      <c r="L576" s="20">
        <v>0.3674434585767124</v>
      </c>
      <c r="M576" t="s">
        <v>642</v>
      </c>
      <c r="O576" s="19">
        <f t="shared" ca="1" si="17"/>
        <v>0.32823796263429528</v>
      </c>
      <c r="P576" s="19">
        <v>0.42157735272592545</v>
      </c>
      <c r="Q576">
        <f t="shared" si="18"/>
        <v>0</v>
      </c>
      <c r="R576">
        <v>0</v>
      </c>
      <c r="S576">
        <v>4</v>
      </c>
      <c r="T576" t="s">
        <v>518</v>
      </c>
      <c r="U576" s="3">
        <v>2.7405524064326365E-5</v>
      </c>
      <c r="V576" s="2">
        <v>435</v>
      </c>
      <c r="W576" s="20">
        <v>0.49430582417257751</v>
      </c>
      <c r="X576" t="s">
        <v>642</v>
      </c>
    </row>
    <row r="577" spans="1:24" x14ac:dyDescent="0.25">
      <c r="A577">
        <v>571</v>
      </c>
      <c r="B577" t="s">
        <v>121</v>
      </c>
      <c r="C577" s="3">
        <v>2.4083470538092044E-5</v>
      </c>
      <c r="D577" s="2">
        <v>382.27</v>
      </c>
      <c r="E577" s="20">
        <v>0.86508150236824177</v>
      </c>
      <c r="F577" t="s">
        <v>642</v>
      </c>
      <c r="H577">
        <v>571</v>
      </c>
      <c r="I577" t="s">
        <v>393</v>
      </c>
      <c r="J577" s="3">
        <v>3.0130326169572608E-5</v>
      </c>
      <c r="K577" s="2">
        <v>478.25</v>
      </c>
      <c r="L577" s="20">
        <v>0.36392234091286108</v>
      </c>
      <c r="M577" t="s">
        <v>610</v>
      </c>
      <c r="O577" s="19">
        <f t="shared" ca="1" si="17"/>
        <v>0.19288351333834741</v>
      </c>
      <c r="P577" s="19">
        <v>0.56297375190849241</v>
      </c>
      <c r="Q577">
        <f t="shared" si="18"/>
        <v>0</v>
      </c>
      <c r="R577">
        <v>0</v>
      </c>
      <c r="S577">
        <v>3</v>
      </c>
      <c r="T577" t="s">
        <v>576</v>
      </c>
      <c r="U577" s="3">
        <v>2.6618009005006642E-5</v>
      </c>
      <c r="V577" s="2">
        <v>422.5</v>
      </c>
      <c r="W577" s="20">
        <v>0.88241068333047901</v>
      </c>
      <c r="X577" t="s">
        <v>642</v>
      </c>
    </row>
    <row r="578" spans="1:24" x14ac:dyDescent="0.25">
      <c r="A578">
        <v>572</v>
      </c>
      <c r="B578" t="s">
        <v>538</v>
      </c>
      <c r="C578" s="3">
        <v>2.3786734863740374E-5</v>
      </c>
      <c r="D578" s="2">
        <v>377.56</v>
      </c>
      <c r="E578" s="20">
        <v>0.18496663536205812</v>
      </c>
      <c r="F578" t="s">
        <v>642</v>
      </c>
      <c r="H578">
        <v>572</v>
      </c>
      <c r="I578" t="s">
        <v>571</v>
      </c>
      <c r="J578" s="3">
        <v>8.9478091051954401E-5</v>
      </c>
      <c r="K578" s="2">
        <v>1420.26</v>
      </c>
      <c r="L578" s="20">
        <v>0.35714016291662704</v>
      </c>
      <c r="M578" t="s">
        <v>642</v>
      </c>
      <c r="O578" s="19">
        <f t="shared" ca="1" si="17"/>
        <v>0.66486312366130074</v>
      </c>
      <c r="P578" s="19">
        <v>0.93128944817678683</v>
      </c>
      <c r="Q578">
        <f t="shared" si="18"/>
        <v>1</v>
      </c>
      <c r="R578">
        <v>0</v>
      </c>
      <c r="S578">
        <v>4</v>
      </c>
      <c r="T578" t="s">
        <v>213</v>
      </c>
      <c r="U578" s="3">
        <v>2.4409816778674138E-5</v>
      </c>
      <c r="V578" s="2">
        <v>387.45</v>
      </c>
      <c r="W578" s="20">
        <v>0.40879481233105364</v>
      </c>
      <c r="X578" t="s">
        <v>642</v>
      </c>
    </row>
    <row r="579" spans="1:24" x14ac:dyDescent="0.25">
      <c r="A579">
        <v>573</v>
      </c>
      <c r="B579" t="s">
        <v>219</v>
      </c>
      <c r="C579" s="3">
        <v>2.3650652261489925E-5</v>
      </c>
      <c r="D579" s="2">
        <v>375.4</v>
      </c>
      <c r="E579" s="20">
        <v>0.34913622730126254</v>
      </c>
      <c r="F579" t="s">
        <v>610</v>
      </c>
      <c r="H579">
        <v>573</v>
      </c>
      <c r="I579" t="s">
        <v>219</v>
      </c>
      <c r="J579" s="3">
        <v>2.3650652261489925E-5</v>
      </c>
      <c r="K579" s="2">
        <v>375.4</v>
      </c>
      <c r="L579" s="20">
        <v>0.34913622730126254</v>
      </c>
      <c r="M579" t="s">
        <v>610</v>
      </c>
      <c r="O579" s="19">
        <f t="shared" ca="1" si="17"/>
        <v>0.57109434129669523</v>
      </c>
      <c r="P579" s="19">
        <v>0.32491841944771094</v>
      </c>
      <c r="Q579">
        <f t="shared" si="18"/>
        <v>0</v>
      </c>
      <c r="R579">
        <v>0</v>
      </c>
      <c r="S579">
        <v>3</v>
      </c>
      <c r="T579" t="s">
        <v>121</v>
      </c>
      <c r="U579" s="3">
        <v>2.4083470538092044E-5</v>
      </c>
      <c r="V579" s="2">
        <v>382.27</v>
      </c>
      <c r="W579" s="20">
        <v>0.86508150236824177</v>
      </c>
      <c r="X579" t="s">
        <v>642</v>
      </c>
    </row>
    <row r="580" spans="1:24" x14ac:dyDescent="0.25">
      <c r="A580">
        <v>574</v>
      </c>
      <c r="B580" t="s">
        <v>586</v>
      </c>
      <c r="C580" s="3">
        <v>2.2406378467764763E-5</v>
      </c>
      <c r="D580" s="2">
        <v>355.65</v>
      </c>
      <c r="E580" s="20">
        <v>0.45796484107403151</v>
      </c>
      <c r="F580" t="s">
        <v>642</v>
      </c>
      <c r="H580">
        <v>574</v>
      </c>
      <c r="I580" t="s">
        <v>361</v>
      </c>
      <c r="J580" s="3">
        <v>2.9998653651654352E-5</v>
      </c>
      <c r="K580" s="2">
        <v>476.16</v>
      </c>
      <c r="L580" s="20">
        <v>0.34540991312522851</v>
      </c>
      <c r="M580" t="s">
        <v>642</v>
      </c>
      <c r="O580" s="19">
        <f t="shared" ca="1" si="17"/>
        <v>0.28547054636362723</v>
      </c>
      <c r="P580" s="19">
        <v>0.73837215119049038</v>
      </c>
      <c r="Q580">
        <f t="shared" si="18"/>
        <v>0</v>
      </c>
      <c r="R580">
        <v>0</v>
      </c>
      <c r="S580">
        <v>4</v>
      </c>
      <c r="T580" t="s">
        <v>538</v>
      </c>
      <c r="U580" s="3">
        <v>2.3786734863740374E-5</v>
      </c>
      <c r="V580" s="2">
        <v>377.56</v>
      </c>
      <c r="W580" s="20">
        <v>0.18496663536205812</v>
      </c>
      <c r="X580" t="s">
        <v>642</v>
      </c>
    </row>
    <row r="581" spans="1:24" x14ac:dyDescent="0.25">
      <c r="A581">
        <v>575</v>
      </c>
      <c r="B581" t="s">
        <v>499</v>
      </c>
      <c r="C581" s="3">
        <v>2.1820467263630889E-5</v>
      </c>
      <c r="D581" s="2">
        <v>346.35</v>
      </c>
      <c r="E581" s="20">
        <v>0.23770143025777582</v>
      </c>
      <c r="F581" t="s">
        <v>642</v>
      </c>
      <c r="H581">
        <v>575</v>
      </c>
      <c r="I581" t="s">
        <v>339</v>
      </c>
      <c r="J581" s="3">
        <v>9.419310121511344E-6</v>
      </c>
      <c r="K581" s="2">
        <v>149.51</v>
      </c>
      <c r="L581" s="20">
        <v>0.34321354948601757</v>
      </c>
      <c r="M581" t="s">
        <v>642</v>
      </c>
      <c r="O581" s="19">
        <f t="shared" ca="1" si="17"/>
        <v>0.13446403883166069</v>
      </c>
      <c r="P581" s="19">
        <v>0.70491158652043995</v>
      </c>
      <c r="Q581">
        <f t="shared" si="18"/>
        <v>0</v>
      </c>
      <c r="R581">
        <v>0</v>
      </c>
      <c r="S581">
        <v>4</v>
      </c>
      <c r="T581" t="s">
        <v>219</v>
      </c>
      <c r="U581" s="3">
        <v>2.3650652261489925E-5</v>
      </c>
      <c r="V581" s="2">
        <v>375.4</v>
      </c>
      <c r="W581" s="20">
        <v>0.34913622730126254</v>
      </c>
      <c r="X581" t="s">
        <v>610</v>
      </c>
    </row>
    <row r="582" spans="1:24" x14ac:dyDescent="0.25">
      <c r="A582">
        <v>576</v>
      </c>
      <c r="B582" t="s">
        <v>602</v>
      </c>
      <c r="C582" s="3">
        <v>2.1256606481157966E-5</v>
      </c>
      <c r="D582" s="2">
        <v>337.4</v>
      </c>
      <c r="E582" s="20">
        <v>3.6911430071766147</v>
      </c>
      <c r="F582" t="s">
        <v>642</v>
      </c>
      <c r="H582">
        <v>576</v>
      </c>
      <c r="I582" t="s">
        <v>329</v>
      </c>
      <c r="J582" s="3">
        <v>1.9640625579433895E-5</v>
      </c>
      <c r="K582" s="2">
        <v>311.75</v>
      </c>
      <c r="L582" s="20">
        <v>0.34213388382044202</v>
      </c>
      <c r="M582" t="s">
        <v>610</v>
      </c>
      <c r="O582" s="19">
        <f t="shared" ca="1" si="17"/>
        <v>0.34531400042655125</v>
      </c>
      <c r="P582" s="19">
        <v>0.43029773817278594</v>
      </c>
      <c r="Q582">
        <f t="shared" si="18"/>
        <v>0</v>
      </c>
      <c r="R582">
        <v>0</v>
      </c>
      <c r="S582">
        <v>4</v>
      </c>
      <c r="T582" t="s">
        <v>586</v>
      </c>
      <c r="U582" s="3">
        <v>2.2406378467764763E-5</v>
      </c>
      <c r="V582" s="2">
        <v>355.65</v>
      </c>
      <c r="W582" s="20">
        <v>0.45796484107403151</v>
      </c>
      <c r="X582" t="s">
        <v>642</v>
      </c>
    </row>
    <row r="583" spans="1:24" x14ac:dyDescent="0.25">
      <c r="A583">
        <v>577</v>
      </c>
      <c r="B583" t="s">
        <v>138</v>
      </c>
      <c r="C583" s="3">
        <v>2.0034383109093757E-5</v>
      </c>
      <c r="D583" s="2">
        <v>318</v>
      </c>
      <c r="E583" s="20">
        <v>0.45429609819653022</v>
      </c>
      <c r="F583" t="s">
        <v>610</v>
      </c>
      <c r="H583">
        <v>577</v>
      </c>
      <c r="I583" t="s">
        <v>404</v>
      </c>
      <c r="J583" s="3">
        <v>5.2666487119113262E-5</v>
      </c>
      <c r="K583" s="2">
        <v>835.96</v>
      </c>
      <c r="L583" s="20">
        <v>0.33950275087550008</v>
      </c>
      <c r="M583" t="s">
        <v>610</v>
      </c>
      <c r="O583" s="19">
        <f t="shared" ca="1" si="17"/>
        <v>0.25194936913138222</v>
      </c>
      <c r="P583" s="19">
        <v>0.67593694311422881</v>
      </c>
      <c r="Q583">
        <f t="shared" si="18"/>
        <v>0</v>
      </c>
      <c r="R583">
        <v>0</v>
      </c>
      <c r="S583">
        <v>4</v>
      </c>
      <c r="T583" t="s">
        <v>499</v>
      </c>
      <c r="U583" s="3">
        <v>2.1820467263630889E-5</v>
      </c>
      <c r="V583" s="2">
        <v>346.35</v>
      </c>
      <c r="W583" s="20">
        <v>0.23770143025777582</v>
      </c>
      <c r="X583" t="s">
        <v>642</v>
      </c>
    </row>
    <row r="584" spans="1:24" x14ac:dyDescent="0.25">
      <c r="A584">
        <v>578</v>
      </c>
      <c r="B584" t="s">
        <v>318</v>
      </c>
      <c r="C584" s="3">
        <v>1.9845379494857025E-5</v>
      </c>
      <c r="D584" s="2">
        <v>315</v>
      </c>
      <c r="E584" s="20">
        <v>0.49005728225121425</v>
      </c>
      <c r="F584" t="s">
        <v>610</v>
      </c>
      <c r="H584">
        <v>578</v>
      </c>
      <c r="I584" t="s">
        <v>435</v>
      </c>
      <c r="J584" s="3">
        <v>4.8925475581320849E-5</v>
      </c>
      <c r="K584" s="2">
        <v>776.58</v>
      </c>
      <c r="L584" s="20">
        <v>0.33131860607097469</v>
      </c>
      <c r="M584" t="s">
        <v>610</v>
      </c>
      <c r="O584" s="19">
        <f t="shared" ref="O584:O611" ca="1" si="19">RAND()</f>
        <v>0.44069536659766972</v>
      </c>
      <c r="P584" s="19">
        <v>0.38107587219525474</v>
      </c>
      <c r="Q584">
        <f t="shared" ref="Q584:Q611" si="20">IF(OR(J584&gt;=$Q$2,P584&gt;=$Q$3),1,0)</f>
        <v>0</v>
      </c>
      <c r="R584">
        <v>0</v>
      </c>
      <c r="S584">
        <v>1</v>
      </c>
      <c r="T584" t="s">
        <v>602</v>
      </c>
      <c r="U584" s="3">
        <v>2.1256606481157966E-5</v>
      </c>
      <c r="V584" s="2">
        <v>337.4</v>
      </c>
      <c r="W584" s="20">
        <v>3.6911430071766147</v>
      </c>
      <c r="X584" t="s">
        <v>642</v>
      </c>
    </row>
    <row r="585" spans="1:24" x14ac:dyDescent="0.25">
      <c r="A585">
        <v>579</v>
      </c>
      <c r="B585" t="s">
        <v>329</v>
      </c>
      <c r="C585" s="3">
        <v>1.9640625579433895E-5</v>
      </c>
      <c r="D585" s="2">
        <v>311.75</v>
      </c>
      <c r="E585" s="20">
        <v>0.34213388382044202</v>
      </c>
      <c r="F585" t="s">
        <v>610</v>
      </c>
      <c r="H585">
        <v>579</v>
      </c>
      <c r="I585" t="s">
        <v>212</v>
      </c>
      <c r="J585" s="3">
        <v>5.3843979635808108E-5</v>
      </c>
      <c r="K585" s="2">
        <v>854.65</v>
      </c>
      <c r="L585" s="20">
        <v>0.32765145996874728</v>
      </c>
      <c r="M585" t="s">
        <v>610</v>
      </c>
      <c r="O585" s="19">
        <f t="shared" ca="1" si="19"/>
        <v>0.81988742649137858</v>
      </c>
      <c r="P585" s="19">
        <v>0.48546240631574411</v>
      </c>
      <c r="Q585">
        <f t="shared" si="20"/>
        <v>0</v>
      </c>
      <c r="R585">
        <v>0</v>
      </c>
      <c r="S585">
        <v>4</v>
      </c>
      <c r="T585" t="s">
        <v>138</v>
      </c>
      <c r="U585" s="3">
        <v>2.0034383109093757E-5</v>
      </c>
      <c r="V585" s="2">
        <v>318</v>
      </c>
      <c r="W585" s="20">
        <v>0.45429609819653022</v>
      </c>
      <c r="X585" t="s">
        <v>610</v>
      </c>
    </row>
    <row r="586" spans="1:24" x14ac:dyDescent="0.25">
      <c r="A586">
        <v>580</v>
      </c>
      <c r="B586" t="s">
        <v>164</v>
      </c>
      <c r="C586" s="3">
        <v>1.9278368652146821E-5</v>
      </c>
      <c r="D586" s="2">
        <v>306</v>
      </c>
      <c r="E586" s="20">
        <v>0.54911432883334743</v>
      </c>
      <c r="F586" t="s">
        <v>610</v>
      </c>
      <c r="H586">
        <v>580</v>
      </c>
      <c r="I586" t="s">
        <v>438</v>
      </c>
      <c r="J586" s="3">
        <v>7.5845890369106257E-4</v>
      </c>
      <c r="K586" s="2">
        <v>12038.8</v>
      </c>
      <c r="L586" s="20">
        <v>0.32210359536352545</v>
      </c>
      <c r="M586" t="s">
        <v>610</v>
      </c>
      <c r="O586" s="19">
        <f t="shared" ca="1" si="19"/>
        <v>0.20628308234731518</v>
      </c>
      <c r="P586" s="19">
        <v>0.15077587707099183</v>
      </c>
      <c r="Q586">
        <f t="shared" si="20"/>
        <v>0</v>
      </c>
      <c r="R586">
        <v>0</v>
      </c>
      <c r="S586">
        <v>4</v>
      </c>
      <c r="T586" t="s">
        <v>318</v>
      </c>
      <c r="U586" s="3">
        <v>1.9845379494857025E-5</v>
      </c>
      <c r="V586" s="2">
        <v>315</v>
      </c>
      <c r="W586" s="20">
        <v>0.49005728225121425</v>
      </c>
      <c r="X586" t="s">
        <v>610</v>
      </c>
    </row>
    <row r="587" spans="1:24" x14ac:dyDescent="0.25">
      <c r="A587">
        <v>581</v>
      </c>
      <c r="B587" t="s">
        <v>190</v>
      </c>
      <c r="C587" s="3">
        <v>1.9067944628296593E-5</v>
      </c>
      <c r="D587" s="2">
        <v>302.66000000000003</v>
      </c>
      <c r="E587" s="20">
        <v>0.53734862325054544</v>
      </c>
      <c r="F587" t="s">
        <v>642</v>
      </c>
      <c r="H587">
        <v>581</v>
      </c>
      <c r="I587" t="s">
        <v>223</v>
      </c>
      <c r="J587" s="3">
        <v>2.5691513288018177E-4</v>
      </c>
      <c r="K587" s="2">
        <v>4077.94</v>
      </c>
      <c r="L587" s="20">
        <v>0.32209898520739833</v>
      </c>
      <c r="M587" t="s">
        <v>642</v>
      </c>
      <c r="O587" s="19">
        <f t="shared" ca="1" si="19"/>
        <v>0.43388262813532319</v>
      </c>
      <c r="P587" s="19">
        <v>0.736700717793489</v>
      </c>
      <c r="Q587">
        <f t="shared" si="20"/>
        <v>0</v>
      </c>
      <c r="R587">
        <v>0</v>
      </c>
      <c r="S587">
        <v>4</v>
      </c>
      <c r="T587" t="s">
        <v>329</v>
      </c>
      <c r="U587" s="3">
        <v>1.9640625579433895E-5</v>
      </c>
      <c r="V587" s="2">
        <v>311.75</v>
      </c>
      <c r="W587" s="20">
        <v>0.34213388382044202</v>
      </c>
      <c r="X587" t="s">
        <v>610</v>
      </c>
    </row>
    <row r="588" spans="1:24" x14ac:dyDescent="0.25">
      <c r="A588">
        <v>582</v>
      </c>
      <c r="B588" t="s">
        <v>507</v>
      </c>
      <c r="C588" s="3">
        <v>1.8539364520481193E-5</v>
      </c>
      <c r="D588" s="2">
        <v>294.27</v>
      </c>
      <c r="E588" s="20">
        <v>0.38715559636986535</v>
      </c>
      <c r="F588" t="s">
        <v>642</v>
      </c>
      <c r="H588">
        <v>582</v>
      </c>
      <c r="I588" t="s">
        <v>320</v>
      </c>
      <c r="J588" s="3">
        <v>7.7303108234871479E-5</v>
      </c>
      <c r="K588" s="2">
        <v>1227.01</v>
      </c>
      <c r="L588" s="20">
        <v>0.31997965916054921</v>
      </c>
      <c r="M588" t="s">
        <v>643</v>
      </c>
      <c r="O588" s="19">
        <f t="shared" ca="1" si="19"/>
        <v>0.87998154083438607</v>
      </c>
      <c r="P588" s="19">
        <v>0.53881767899618482</v>
      </c>
      <c r="Q588">
        <f t="shared" si="20"/>
        <v>0</v>
      </c>
      <c r="R588">
        <v>0</v>
      </c>
      <c r="S588">
        <v>4</v>
      </c>
      <c r="T588" t="s">
        <v>190</v>
      </c>
      <c r="U588" s="3">
        <v>1.9067944628296593E-5</v>
      </c>
      <c r="V588" s="2">
        <v>302.66000000000003</v>
      </c>
      <c r="W588" s="20">
        <v>0.53734862325054544</v>
      </c>
      <c r="X588" t="s">
        <v>642</v>
      </c>
    </row>
    <row r="589" spans="1:24" x14ac:dyDescent="0.25">
      <c r="A589">
        <v>583</v>
      </c>
      <c r="B589" t="s">
        <v>356</v>
      </c>
      <c r="C589" s="3">
        <v>1.8371151303810502E-5</v>
      </c>
      <c r="D589" s="2">
        <v>291.60000000000002</v>
      </c>
      <c r="E589" s="20">
        <v>0.48913125525237394</v>
      </c>
      <c r="F589" t="s">
        <v>642</v>
      </c>
      <c r="H589">
        <v>583</v>
      </c>
      <c r="I589" t="s">
        <v>388</v>
      </c>
      <c r="J589" s="3">
        <v>2.2826218496189293E-4</v>
      </c>
      <c r="K589" s="2">
        <v>3623.14</v>
      </c>
      <c r="L589" s="20">
        <v>0.31470662883963296</v>
      </c>
      <c r="M589" t="s">
        <v>610</v>
      </c>
      <c r="O589" s="19">
        <f t="shared" ca="1" si="19"/>
        <v>0.99163191389722594</v>
      </c>
      <c r="P589" s="19">
        <v>0.46999958966901401</v>
      </c>
      <c r="Q589">
        <f t="shared" si="20"/>
        <v>0</v>
      </c>
      <c r="R589">
        <v>0</v>
      </c>
      <c r="S589">
        <v>4</v>
      </c>
      <c r="T589" t="s">
        <v>507</v>
      </c>
      <c r="U589" s="3">
        <v>1.8539364520481193E-5</v>
      </c>
      <c r="V589" s="2">
        <v>294.27</v>
      </c>
      <c r="W589" s="20">
        <v>0.38715559636986535</v>
      </c>
      <c r="X589" t="s">
        <v>642</v>
      </c>
    </row>
    <row r="590" spans="1:24" x14ac:dyDescent="0.25">
      <c r="A590">
        <v>584</v>
      </c>
      <c r="B590" t="s">
        <v>376</v>
      </c>
      <c r="C590" s="3">
        <v>1.7993144075337037E-5</v>
      </c>
      <c r="D590" s="2">
        <v>285.60000000000002</v>
      </c>
      <c r="E590" s="20">
        <v>0.66673825854316759</v>
      </c>
      <c r="F590" t="s">
        <v>610</v>
      </c>
      <c r="H590">
        <v>584</v>
      </c>
      <c r="I590" t="s">
        <v>456</v>
      </c>
      <c r="J590" s="3">
        <v>5.156711609630293E-5</v>
      </c>
      <c r="K590" s="2">
        <v>818.51</v>
      </c>
      <c r="L590" s="20">
        <v>0.30896427080415795</v>
      </c>
      <c r="M590" t="s">
        <v>642</v>
      </c>
      <c r="O590" s="19">
        <f t="shared" ca="1" si="19"/>
        <v>0.37443259359336523</v>
      </c>
      <c r="P590" s="19">
        <v>0.24314130315385551</v>
      </c>
      <c r="Q590">
        <f t="shared" si="20"/>
        <v>0</v>
      </c>
      <c r="R590">
        <v>0</v>
      </c>
      <c r="S590">
        <v>4</v>
      </c>
      <c r="T590" t="s">
        <v>356</v>
      </c>
      <c r="U590" s="3">
        <v>1.8371151303810502E-5</v>
      </c>
      <c r="V590" s="2">
        <v>291.60000000000002</v>
      </c>
      <c r="W590" s="20">
        <v>0.48913125525237394</v>
      </c>
      <c r="X590" t="s">
        <v>642</v>
      </c>
    </row>
    <row r="591" spans="1:24" x14ac:dyDescent="0.25">
      <c r="A591">
        <v>585</v>
      </c>
      <c r="B591" t="s">
        <v>195</v>
      </c>
      <c r="C591" s="3">
        <v>1.7640337328761797E-5</v>
      </c>
      <c r="D591" s="2">
        <v>280</v>
      </c>
      <c r="E591" s="20">
        <v>0.74130358234956173</v>
      </c>
      <c r="F591" t="s">
        <v>642</v>
      </c>
      <c r="H591">
        <v>585</v>
      </c>
      <c r="I591" t="s">
        <v>372</v>
      </c>
      <c r="J591" s="3">
        <v>4.1464242903302061E-5</v>
      </c>
      <c r="K591" s="2">
        <v>658.15</v>
      </c>
      <c r="L591" s="20">
        <v>0.30196433962419972</v>
      </c>
      <c r="M591" t="s">
        <v>642</v>
      </c>
      <c r="O591" s="19">
        <f t="shared" ca="1" si="19"/>
        <v>0.48790130289982048</v>
      </c>
      <c r="P591" s="19">
        <v>0.30195105912208564</v>
      </c>
      <c r="Q591">
        <f t="shared" si="20"/>
        <v>0</v>
      </c>
      <c r="R591">
        <v>0</v>
      </c>
      <c r="S591">
        <v>4</v>
      </c>
      <c r="T591" t="s">
        <v>376</v>
      </c>
      <c r="U591" s="3">
        <v>1.7993144075337037E-5</v>
      </c>
      <c r="V591" s="2">
        <v>285.60000000000002</v>
      </c>
      <c r="W591" s="20">
        <v>0.66673825854316759</v>
      </c>
      <c r="X591" t="s">
        <v>610</v>
      </c>
    </row>
    <row r="592" spans="1:24" x14ac:dyDescent="0.25">
      <c r="A592">
        <v>586</v>
      </c>
      <c r="B592" t="s">
        <v>509</v>
      </c>
      <c r="C592" s="3">
        <v>1.7199328895542754E-5</v>
      </c>
      <c r="D592" s="2">
        <v>273</v>
      </c>
      <c r="E592" s="20">
        <v>0.51300746397672858</v>
      </c>
      <c r="F592" t="s">
        <v>642</v>
      </c>
      <c r="H592">
        <v>586</v>
      </c>
      <c r="I592" t="s">
        <v>115</v>
      </c>
      <c r="J592" s="3">
        <v>9.797947362032268E-5</v>
      </c>
      <c r="K592" s="2">
        <v>1555.2</v>
      </c>
      <c r="L592" s="20">
        <v>0.30007994027729995</v>
      </c>
      <c r="M592" t="s">
        <v>642</v>
      </c>
      <c r="O592" s="19">
        <f t="shared" ca="1" si="19"/>
        <v>9.121009835255578E-2</v>
      </c>
      <c r="P592" s="19">
        <v>0.52338294598748447</v>
      </c>
      <c r="Q592">
        <f t="shared" si="20"/>
        <v>0</v>
      </c>
      <c r="R592">
        <v>0</v>
      </c>
      <c r="S592">
        <v>3</v>
      </c>
      <c r="T592" t="s">
        <v>195</v>
      </c>
      <c r="U592" s="3">
        <v>1.7640337328761797E-5</v>
      </c>
      <c r="V592" s="2">
        <v>280</v>
      </c>
      <c r="W592" s="20">
        <v>0.74130358234956173</v>
      </c>
      <c r="X592" t="s">
        <v>642</v>
      </c>
    </row>
    <row r="593" spans="1:24" x14ac:dyDescent="0.25">
      <c r="A593">
        <v>587</v>
      </c>
      <c r="B593" t="s">
        <v>113</v>
      </c>
      <c r="C593" s="3">
        <v>1.6940393944038429E-5</v>
      </c>
      <c r="D593" s="2">
        <v>268.89</v>
      </c>
      <c r="E593" s="20">
        <v>0.23083539939700701</v>
      </c>
      <c r="F593" t="s">
        <v>642</v>
      </c>
      <c r="H593">
        <v>587</v>
      </c>
      <c r="I593" t="s">
        <v>433</v>
      </c>
      <c r="J593" s="3">
        <v>3.0946821783075296E-5</v>
      </c>
      <c r="K593" s="2">
        <v>491.21</v>
      </c>
      <c r="L593" s="20">
        <v>0.29860318317157297</v>
      </c>
      <c r="M593" t="s">
        <v>642</v>
      </c>
      <c r="O593" s="19">
        <f t="shared" ca="1" si="19"/>
        <v>0.73224415154591127</v>
      </c>
      <c r="P593" s="19">
        <v>0.1684653526069948</v>
      </c>
      <c r="Q593">
        <f t="shared" si="20"/>
        <v>0</v>
      </c>
      <c r="R593">
        <v>0</v>
      </c>
      <c r="S593">
        <v>4</v>
      </c>
      <c r="T593" t="s">
        <v>509</v>
      </c>
      <c r="U593" s="3">
        <v>1.7199328895542754E-5</v>
      </c>
      <c r="V593" s="2">
        <v>273</v>
      </c>
      <c r="W593" s="20">
        <v>0.51300746397672858</v>
      </c>
      <c r="X593" t="s">
        <v>642</v>
      </c>
    </row>
    <row r="594" spans="1:24" x14ac:dyDescent="0.25">
      <c r="A594">
        <v>588</v>
      </c>
      <c r="B594" t="s">
        <v>439</v>
      </c>
      <c r="C594" s="3">
        <v>1.6329912270053779E-5</v>
      </c>
      <c r="D594" s="2">
        <v>259.2</v>
      </c>
      <c r="E594" s="20">
        <v>0.71288109022401303</v>
      </c>
      <c r="F594" t="s">
        <v>642</v>
      </c>
      <c r="H594">
        <v>588</v>
      </c>
      <c r="I594" t="s">
        <v>249</v>
      </c>
      <c r="J594" s="3">
        <v>5.0811038638151249E-4</v>
      </c>
      <c r="K594" s="2">
        <v>8065.09</v>
      </c>
      <c r="L594" s="20">
        <v>0.29729580687467039</v>
      </c>
      <c r="M594" t="s">
        <v>642</v>
      </c>
      <c r="O594" s="19">
        <f t="shared" ca="1" si="19"/>
        <v>0.33123798768314405</v>
      </c>
      <c r="P594" s="19">
        <v>7.4765753796395495E-2</v>
      </c>
      <c r="Q594">
        <f t="shared" si="20"/>
        <v>0</v>
      </c>
      <c r="R594">
        <v>0</v>
      </c>
      <c r="S594">
        <v>4</v>
      </c>
      <c r="T594" t="s">
        <v>113</v>
      </c>
      <c r="U594" s="3">
        <v>1.6940393944038429E-5</v>
      </c>
      <c r="V594" s="2">
        <v>268.89</v>
      </c>
      <c r="W594" s="20">
        <v>0.23083539939700701</v>
      </c>
      <c r="X594" t="s">
        <v>642</v>
      </c>
    </row>
    <row r="595" spans="1:24" x14ac:dyDescent="0.25">
      <c r="A595">
        <v>589</v>
      </c>
      <c r="B595" t="s">
        <v>370</v>
      </c>
      <c r="C595" s="3">
        <v>1.6038846704129211E-5</v>
      </c>
      <c r="D595" s="2">
        <v>254.58</v>
      </c>
      <c r="E595" s="20">
        <v>3.4845809551184659</v>
      </c>
      <c r="F595" t="s">
        <v>643</v>
      </c>
      <c r="H595">
        <v>589</v>
      </c>
      <c r="I595" t="s">
        <v>159</v>
      </c>
      <c r="J595" s="3">
        <v>2.8166578617652944E-5</v>
      </c>
      <c r="K595" s="2">
        <v>447.08</v>
      </c>
      <c r="L595" s="20">
        <v>0.27983653460370156</v>
      </c>
      <c r="M595" t="s">
        <v>642</v>
      </c>
      <c r="O595" s="19">
        <f t="shared" ca="1" si="19"/>
        <v>0.81316997255888956</v>
      </c>
      <c r="P595" s="19">
        <v>9.6132072127789514E-2</v>
      </c>
      <c r="Q595">
        <f t="shared" si="20"/>
        <v>0</v>
      </c>
      <c r="R595">
        <v>0</v>
      </c>
      <c r="S595">
        <v>3</v>
      </c>
      <c r="T595" t="s">
        <v>439</v>
      </c>
      <c r="U595" s="3">
        <v>1.6329912270053779E-5</v>
      </c>
      <c r="V595" s="2">
        <v>259.2</v>
      </c>
      <c r="W595" s="20">
        <v>0.71288109022401303</v>
      </c>
      <c r="X595" t="s">
        <v>642</v>
      </c>
    </row>
    <row r="596" spans="1:24" x14ac:dyDescent="0.25">
      <c r="A596">
        <v>590</v>
      </c>
      <c r="B596" t="s">
        <v>109</v>
      </c>
      <c r="C596" s="3">
        <v>1.5119659126891229E-5</v>
      </c>
      <c r="D596" s="2">
        <v>239.99</v>
      </c>
      <c r="E596" s="20">
        <v>-1.2443870619834283</v>
      </c>
      <c r="F596" t="s">
        <v>610</v>
      </c>
      <c r="H596">
        <v>590</v>
      </c>
      <c r="I596" t="s">
        <v>350</v>
      </c>
      <c r="J596" s="3">
        <v>3.1983821613187508E-5</v>
      </c>
      <c r="K596" s="2">
        <v>507.67</v>
      </c>
      <c r="L596" s="20">
        <v>0.27684783811978836</v>
      </c>
      <c r="M596" t="s">
        <v>642</v>
      </c>
      <c r="O596" s="19">
        <f t="shared" ca="1" si="19"/>
        <v>0.68810836695014288</v>
      </c>
      <c r="P596" s="19">
        <v>0.6560647255485903</v>
      </c>
      <c r="Q596">
        <f t="shared" si="20"/>
        <v>0</v>
      </c>
      <c r="R596">
        <v>0</v>
      </c>
      <c r="S596">
        <v>1</v>
      </c>
      <c r="T596" t="s">
        <v>370</v>
      </c>
      <c r="U596" s="3">
        <v>1.6038846704129211E-5</v>
      </c>
      <c r="V596" s="2">
        <v>254.58</v>
      </c>
      <c r="W596" s="20">
        <v>3.4845809551184659</v>
      </c>
      <c r="X596" t="s">
        <v>643</v>
      </c>
    </row>
    <row r="597" spans="1:24" x14ac:dyDescent="0.25">
      <c r="A597">
        <v>591</v>
      </c>
      <c r="B597" t="s">
        <v>514</v>
      </c>
      <c r="C597" s="3">
        <v>1.5097608705230275E-5</v>
      </c>
      <c r="D597" s="2">
        <v>239.64</v>
      </c>
      <c r="E597" s="20">
        <v>0.54124252697291297</v>
      </c>
      <c r="F597" t="s">
        <v>642</v>
      </c>
      <c r="H597">
        <v>591</v>
      </c>
      <c r="I597" t="s">
        <v>110</v>
      </c>
      <c r="J597" s="3">
        <v>5.3755777949164299E-5</v>
      </c>
      <c r="K597" s="2">
        <v>853.25</v>
      </c>
      <c r="L597" s="20">
        <v>0.27635600677958855</v>
      </c>
      <c r="M597" t="s">
        <v>610</v>
      </c>
      <c r="O597" s="19">
        <f t="shared" ca="1" si="19"/>
        <v>0.67402866250583426</v>
      </c>
      <c r="P597" s="19">
        <v>2.4421520768832083E-2</v>
      </c>
      <c r="Q597">
        <f t="shared" si="20"/>
        <v>0</v>
      </c>
      <c r="R597">
        <v>0</v>
      </c>
      <c r="S597">
        <v>4</v>
      </c>
      <c r="T597" t="s">
        <v>109</v>
      </c>
      <c r="U597" s="3">
        <v>1.5119659126891229E-5</v>
      </c>
      <c r="V597" s="2">
        <v>239.99</v>
      </c>
      <c r="W597" s="20">
        <v>-1.2443870619834283</v>
      </c>
      <c r="X597" t="s">
        <v>610</v>
      </c>
    </row>
    <row r="598" spans="1:24" x14ac:dyDescent="0.25">
      <c r="A598">
        <v>592</v>
      </c>
      <c r="B598" t="s">
        <v>437</v>
      </c>
      <c r="C598" s="3">
        <v>1.4814733295922631E-5</v>
      </c>
      <c r="D598" s="2">
        <v>235.15</v>
      </c>
      <c r="E598" s="20">
        <v>0.60067539261666103</v>
      </c>
      <c r="F598" t="s">
        <v>610</v>
      </c>
      <c r="H598">
        <v>592</v>
      </c>
      <c r="I598" t="s">
        <v>36</v>
      </c>
      <c r="J598" s="3">
        <v>4.3689445454915875E-5</v>
      </c>
      <c r="K598" s="2">
        <v>693.47</v>
      </c>
      <c r="L598" s="20">
        <v>0.25126298172748146</v>
      </c>
      <c r="M598" t="s">
        <v>642</v>
      </c>
      <c r="O598" s="19">
        <f t="shared" ca="1" si="19"/>
        <v>0.33441423514123036</v>
      </c>
      <c r="P598" s="19">
        <v>6.6864675182894184E-2</v>
      </c>
      <c r="Q598">
        <f t="shared" si="20"/>
        <v>0</v>
      </c>
      <c r="R598">
        <v>0</v>
      </c>
      <c r="S598">
        <v>4</v>
      </c>
      <c r="T598" t="s">
        <v>514</v>
      </c>
      <c r="U598" s="3">
        <v>1.5097608705230275E-5</v>
      </c>
      <c r="V598" s="2">
        <v>239.64</v>
      </c>
      <c r="W598" s="20">
        <v>0.54124252697291297</v>
      </c>
      <c r="X598" t="s">
        <v>642</v>
      </c>
    </row>
    <row r="599" spans="1:24" x14ac:dyDescent="0.25">
      <c r="A599">
        <v>593</v>
      </c>
      <c r="B599" t="s">
        <v>271</v>
      </c>
      <c r="C599" s="3">
        <v>1.4136210320812757E-5</v>
      </c>
      <c r="D599" s="2">
        <v>224.38</v>
      </c>
      <c r="E599" s="20">
        <v>3.224267505855642</v>
      </c>
      <c r="F599" t="s">
        <v>642</v>
      </c>
      <c r="H599">
        <v>593</v>
      </c>
      <c r="I599" t="s">
        <v>305</v>
      </c>
      <c r="J599" s="3">
        <v>8.8357299619530569E-5</v>
      </c>
      <c r="K599" s="2">
        <v>1402.47</v>
      </c>
      <c r="L599" s="20">
        <v>0.24807101863588268</v>
      </c>
      <c r="M599" t="s">
        <v>610</v>
      </c>
      <c r="O599" s="19">
        <f t="shared" ca="1" si="19"/>
        <v>0.55717732567161138</v>
      </c>
      <c r="P599" s="19">
        <v>0.87525544175205394</v>
      </c>
      <c r="Q599">
        <f t="shared" si="20"/>
        <v>1</v>
      </c>
      <c r="R599">
        <v>0</v>
      </c>
      <c r="S599">
        <v>4</v>
      </c>
      <c r="T599" t="s">
        <v>437</v>
      </c>
      <c r="U599" s="3">
        <v>1.4814733295922631E-5</v>
      </c>
      <c r="V599" s="2">
        <v>235.15</v>
      </c>
      <c r="W599" s="20">
        <v>0.60067539261666103</v>
      </c>
      <c r="X599" t="s">
        <v>610</v>
      </c>
    </row>
    <row r="600" spans="1:24" x14ac:dyDescent="0.25">
      <c r="A600">
        <v>594</v>
      </c>
      <c r="B600" t="s">
        <v>494</v>
      </c>
      <c r="C600" s="3">
        <v>1.3482257815553661E-5</v>
      </c>
      <c r="D600" s="2">
        <v>214</v>
      </c>
      <c r="E600" s="20">
        <v>0.50365028783378596</v>
      </c>
      <c r="F600" t="s">
        <v>642</v>
      </c>
      <c r="H600">
        <v>594</v>
      </c>
      <c r="I600" t="s">
        <v>522</v>
      </c>
      <c r="J600" s="3">
        <v>3.5562920054783788E-4</v>
      </c>
      <c r="K600" s="2">
        <v>5644.8</v>
      </c>
      <c r="L600" s="20">
        <v>0.23989302729293163</v>
      </c>
      <c r="M600" t="s">
        <v>642</v>
      </c>
      <c r="O600" s="19">
        <f t="shared" ca="1" si="19"/>
        <v>0.76816480937362053</v>
      </c>
      <c r="P600" s="19">
        <v>0.95909903569687238</v>
      </c>
      <c r="Q600">
        <f t="shared" si="20"/>
        <v>1</v>
      </c>
      <c r="R600">
        <v>0</v>
      </c>
      <c r="S600">
        <v>1</v>
      </c>
      <c r="T600" t="s">
        <v>271</v>
      </c>
      <c r="U600" s="3">
        <v>1.4136210320812757E-5</v>
      </c>
      <c r="V600" s="2">
        <v>224.38</v>
      </c>
      <c r="W600" s="20">
        <v>3.224267505855642</v>
      </c>
      <c r="X600" t="s">
        <v>642</v>
      </c>
    </row>
    <row r="601" spans="1:24" x14ac:dyDescent="0.25">
      <c r="A601">
        <v>595</v>
      </c>
      <c r="B601" t="s">
        <v>406</v>
      </c>
      <c r="C601" s="3">
        <v>1.260024094911557E-5</v>
      </c>
      <c r="D601" s="2">
        <v>200</v>
      </c>
      <c r="E601" s="20">
        <v>0.4708729749519121</v>
      </c>
      <c r="F601" t="s">
        <v>642</v>
      </c>
      <c r="H601">
        <v>595</v>
      </c>
      <c r="I601" t="s">
        <v>499</v>
      </c>
      <c r="J601" s="3">
        <v>2.1820467263630889E-5</v>
      </c>
      <c r="K601" s="2">
        <v>346.35</v>
      </c>
      <c r="L601" s="20">
        <v>0.23770143025777582</v>
      </c>
      <c r="M601" t="s">
        <v>642</v>
      </c>
      <c r="O601" s="19">
        <f t="shared" ca="1" si="19"/>
        <v>0.25101554338242849</v>
      </c>
      <c r="P601" s="19">
        <v>0.55334391763109536</v>
      </c>
      <c r="Q601">
        <f t="shared" si="20"/>
        <v>0</v>
      </c>
      <c r="R601">
        <v>0</v>
      </c>
      <c r="S601">
        <v>4</v>
      </c>
      <c r="T601" t="s">
        <v>494</v>
      </c>
      <c r="U601" s="3">
        <v>1.3482257815553661E-5</v>
      </c>
      <c r="V601" s="2">
        <v>214</v>
      </c>
      <c r="W601" s="20">
        <v>0.50365028783378596</v>
      </c>
      <c r="X601" t="s">
        <v>642</v>
      </c>
    </row>
    <row r="602" spans="1:24" x14ac:dyDescent="0.25">
      <c r="A602">
        <v>596</v>
      </c>
      <c r="B602" t="s">
        <v>601</v>
      </c>
      <c r="C602" s="3">
        <v>1.237343661203149E-5</v>
      </c>
      <c r="D602" s="2">
        <v>196.4</v>
      </c>
      <c r="E602" s="20">
        <v>0.93845117330287986</v>
      </c>
      <c r="F602" t="s">
        <v>610</v>
      </c>
      <c r="H602">
        <v>596</v>
      </c>
      <c r="I602" t="s">
        <v>113</v>
      </c>
      <c r="J602" s="3">
        <v>1.6940393944038429E-5</v>
      </c>
      <c r="K602" s="2">
        <v>268.89</v>
      </c>
      <c r="L602" s="20">
        <v>0.23083539939700701</v>
      </c>
      <c r="M602" t="s">
        <v>642</v>
      </c>
      <c r="O602" s="19">
        <f t="shared" ca="1" si="19"/>
        <v>0.89755188542872555</v>
      </c>
      <c r="P602" s="19">
        <v>0.49348019699576806</v>
      </c>
      <c r="Q602">
        <f t="shared" si="20"/>
        <v>0</v>
      </c>
      <c r="R602">
        <v>0</v>
      </c>
      <c r="S602">
        <v>4</v>
      </c>
      <c r="T602" t="s">
        <v>406</v>
      </c>
      <c r="U602" s="3">
        <v>1.260024094911557E-5</v>
      </c>
      <c r="V602" s="2">
        <v>200</v>
      </c>
      <c r="W602" s="20">
        <v>0.4708729749519121</v>
      </c>
      <c r="X602" t="s">
        <v>642</v>
      </c>
    </row>
    <row r="603" spans="1:24" x14ac:dyDescent="0.25">
      <c r="A603">
        <v>597</v>
      </c>
      <c r="B603" t="s">
        <v>355</v>
      </c>
      <c r="C603" s="3">
        <v>1.2219083660404824E-5</v>
      </c>
      <c r="D603" s="2">
        <v>193.95</v>
      </c>
      <c r="E603" s="20">
        <v>-0.24378073183239651</v>
      </c>
      <c r="F603" t="s">
        <v>642</v>
      </c>
      <c r="H603">
        <v>597</v>
      </c>
      <c r="I603" t="s">
        <v>160</v>
      </c>
      <c r="J603" s="3">
        <v>9.4249802299384462E-6</v>
      </c>
      <c r="K603" s="2">
        <v>149.6</v>
      </c>
      <c r="L603" s="20">
        <v>0.23052303766493723</v>
      </c>
      <c r="M603" t="s">
        <v>642</v>
      </c>
      <c r="O603" s="19">
        <f t="shared" ca="1" si="19"/>
        <v>0.51959515762965969</v>
      </c>
      <c r="P603" s="19">
        <v>0.11967173604699521</v>
      </c>
      <c r="Q603">
        <f t="shared" si="20"/>
        <v>0</v>
      </c>
      <c r="R603">
        <v>0</v>
      </c>
      <c r="S603">
        <v>4</v>
      </c>
      <c r="T603" t="s">
        <v>355</v>
      </c>
      <c r="U603" s="3">
        <v>1.2219083660404824E-5</v>
      </c>
      <c r="V603" s="2">
        <v>193.95</v>
      </c>
      <c r="W603" s="20">
        <v>-0.24378073183239651</v>
      </c>
      <c r="X603" t="s">
        <v>642</v>
      </c>
    </row>
    <row r="604" spans="1:24" x14ac:dyDescent="0.25">
      <c r="A604">
        <v>598</v>
      </c>
      <c r="B604" t="s">
        <v>584</v>
      </c>
      <c r="C604" s="3">
        <v>1.1430938589037645E-5</v>
      </c>
      <c r="D604" s="2">
        <v>181.44</v>
      </c>
      <c r="E604" s="20">
        <v>0.6060747772815489</v>
      </c>
      <c r="F604" t="s">
        <v>610</v>
      </c>
      <c r="H604">
        <v>598</v>
      </c>
      <c r="I604" t="s">
        <v>538</v>
      </c>
      <c r="J604" s="3">
        <v>2.3786734863740374E-5</v>
      </c>
      <c r="K604" s="2">
        <v>377.56</v>
      </c>
      <c r="L604" s="20">
        <v>0.18496663536205812</v>
      </c>
      <c r="M604" t="s">
        <v>642</v>
      </c>
      <c r="O604" s="19">
        <f t="shared" ca="1" si="19"/>
        <v>0.47295915606471273</v>
      </c>
      <c r="P604" s="19">
        <v>0.17076798067796828</v>
      </c>
      <c r="Q604">
        <f t="shared" si="20"/>
        <v>0</v>
      </c>
      <c r="R604">
        <v>0</v>
      </c>
      <c r="S604">
        <v>4</v>
      </c>
      <c r="T604" t="s">
        <v>584</v>
      </c>
      <c r="U604" s="3">
        <v>1.1430938589037645E-5</v>
      </c>
      <c r="V604" s="2">
        <v>181.44</v>
      </c>
      <c r="W604" s="20">
        <v>0.6060747772815489</v>
      </c>
      <c r="X604" t="s">
        <v>610</v>
      </c>
    </row>
    <row r="605" spans="1:24" x14ac:dyDescent="0.25">
      <c r="A605">
        <v>599</v>
      </c>
      <c r="B605" t="s">
        <v>152</v>
      </c>
      <c r="C605" s="3">
        <v>1.1340216854204014E-5</v>
      </c>
      <c r="D605" s="2">
        <v>180</v>
      </c>
      <c r="E605" s="20">
        <v>0.44997187675770267</v>
      </c>
      <c r="F605" t="s">
        <v>642</v>
      </c>
      <c r="H605">
        <v>599</v>
      </c>
      <c r="I605" t="s">
        <v>377</v>
      </c>
      <c r="J605" s="3">
        <v>1.5120289138938684E-6</v>
      </c>
      <c r="K605" s="2">
        <v>24</v>
      </c>
      <c r="L605" s="20">
        <v>0.18411544038111896</v>
      </c>
      <c r="M605" t="s">
        <v>610</v>
      </c>
      <c r="O605" s="19">
        <f t="shared" ca="1" si="19"/>
        <v>0.35837595606191841</v>
      </c>
      <c r="P605" s="19">
        <v>0.20009365684939484</v>
      </c>
      <c r="Q605">
        <f t="shared" si="20"/>
        <v>0</v>
      </c>
      <c r="R605">
        <v>0</v>
      </c>
      <c r="S605">
        <v>4</v>
      </c>
      <c r="T605" t="s">
        <v>152</v>
      </c>
      <c r="U605" s="3">
        <v>1.1340216854204014E-5</v>
      </c>
      <c r="V605" s="2">
        <v>180</v>
      </c>
      <c r="W605" s="20">
        <v>0.44997187675770267</v>
      </c>
      <c r="X605" t="s">
        <v>642</v>
      </c>
    </row>
    <row r="606" spans="1:24" x14ac:dyDescent="0.25">
      <c r="A606">
        <v>600</v>
      </c>
      <c r="B606" t="s">
        <v>451</v>
      </c>
      <c r="C606" s="3">
        <v>1.0068852542438253E-5</v>
      </c>
      <c r="D606" s="2">
        <v>159.82</v>
      </c>
      <c r="E606" s="20">
        <v>0.13703022861807132</v>
      </c>
      <c r="F606" t="s">
        <v>642</v>
      </c>
      <c r="H606">
        <v>600</v>
      </c>
      <c r="I606" t="s">
        <v>451</v>
      </c>
      <c r="J606" s="3">
        <v>1.0068852542438253E-5</v>
      </c>
      <c r="K606" s="2">
        <v>159.82</v>
      </c>
      <c r="L606" s="20">
        <v>0.13703022861807132</v>
      </c>
      <c r="M606" t="s">
        <v>642</v>
      </c>
      <c r="O606" s="19">
        <f t="shared" ca="1" si="19"/>
        <v>0.91309974296042551</v>
      </c>
      <c r="P606" s="19">
        <v>0.4714222969260482</v>
      </c>
      <c r="Q606">
        <f t="shared" si="20"/>
        <v>0</v>
      </c>
      <c r="R606">
        <v>0</v>
      </c>
      <c r="S606">
        <v>4</v>
      </c>
      <c r="T606" t="s">
        <v>451</v>
      </c>
      <c r="U606" s="3">
        <v>1.0068852542438253E-5</v>
      </c>
      <c r="V606" s="2">
        <v>159.82</v>
      </c>
      <c r="W606" s="20">
        <v>0.13703022861807132</v>
      </c>
      <c r="X606" t="s">
        <v>642</v>
      </c>
    </row>
    <row r="607" spans="1:24" x14ac:dyDescent="0.25">
      <c r="A607">
        <v>601</v>
      </c>
      <c r="B607" t="s">
        <v>276</v>
      </c>
      <c r="C607" s="3">
        <v>9.9226897474285123E-6</v>
      </c>
      <c r="D607" s="2">
        <v>157.5</v>
      </c>
      <c r="E607" s="20">
        <v>0.79542642431833221</v>
      </c>
      <c r="F607" t="s">
        <v>610</v>
      </c>
      <c r="H607">
        <v>601</v>
      </c>
      <c r="I607" t="s">
        <v>224</v>
      </c>
      <c r="J607" s="3">
        <v>3.8841502749743654E-5</v>
      </c>
      <c r="K607" s="2">
        <v>616.52</v>
      </c>
      <c r="L607" s="20">
        <v>9.7250786577965473E-2</v>
      </c>
      <c r="M607" t="s">
        <v>642</v>
      </c>
      <c r="O607" s="19">
        <f t="shared" ca="1" si="19"/>
        <v>0.43541889918970467</v>
      </c>
      <c r="P607" s="19">
        <v>0.41427049329567678</v>
      </c>
      <c r="Q607">
        <f t="shared" si="20"/>
        <v>0</v>
      </c>
      <c r="R607">
        <v>0</v>
      </c>
      <c r="S607">
        <v>3</v>
      </c>
      <c r="T607" t="s">
        <v>276</v>
      </c>
      <c r="U607" s="3">
        <v>9.9226897474285123E-6</v>
      </c>
      <c r="V607" s="2">
        <v>157.5</v>
      </c>
      <c r="W607" s="20">
        <v>0.79542642431833221</v>
      </c>
      <c r="X607" t="s">
        <v>610</v>
      </c>
    </row>
    <row r="608" spans="1:24" x14ac:dyDescent="0.25">
      <c r="A608">
        <v>602</v>
      </c>
      <c r="B608" t="s">
        <v>495</v>
      </c>
      <c r="C608" s="3">
        <v>9.5213720731991796E-6</v>
      </c>
      <c r="D608" s="2">
        <v>151.13</v>
      </c>
      <c r="E608" s="20">
        <v>0.812212476890666</v>
      </c>
      <c r="F608" t="s">
        <v>610</v>
      </c>
      <c r="H608">
        <v>602</v>
      </c>
      <c r="I608" t="s">
        <v>506</v>
      </c>
      <c r="J608" s="3">
        <v>4.3455395979286054E-4</v>
      </c>
      <c r="K608" s="2">
        <v>6897.55</v>
      </c>
      <c r="L608" s="20">
        <v>-5.3576327747513794E-2</v>
      </c>
      <c r="M608" t="s">
        <v>642</v>
      </c>
      <c r="O608" s="19">
        <f t="shared" ca="1" si="19"/>
        <v>0.93323999056445417</v>
      </c>
      <c r="P608" s="19">
        <v>0.72995721751748754</v>
      </c>
      <c r="Q608">
        <f t="shared" si="20"/>
        <v>0</v>
      </c>
      <c r="R608">
        <v>0</v>
      </c>
      <c r="S608">
        <v>3</v>
      </c>
      <c r="T608" t="s">
        <v>495</v>
      </c>
      <c r="U608" s="3">
        <v>9.5213720731991796E-6</v>
      </c>
      <c r="V608" s="2">
        <v>151.13</v>
      </c>
      <c r="W608" s="20">
        <v>0.812212476890666</v>
      </c>
      <c r="X608" t="s">
        <v>610</v>
      </c>
    </row>
    <row r="609" spans="1:24" x14ac:dyDescent="0.25">
      <c r="A609">
        <v>603</v>
      </c>
      <c r="B609" t="s">
        <v>160</v>
      </c>
      <c r="C609" s="3">
        <v>9.4249802299384462E-6</v>
      </c>
      <c r="D609" s="2">
        <v>149.6</v>
      </c>
      <c r="E609" s="20">
        <v>0.23052303766493723</v>
      </c>
      <c r="F609" t="s">
        <v>642</v>
      </c>
      <c r="H609">
        <v>603</v>
      </c>
      <c r="I609" t="s">
        <v>355</v>
      </c>
      <c r="J609" s="3">
        <v>1.2219083660404824E-5</v>
      </c>
      <c r="K609" s="2">
        <v>193.95</v>
      </c>
      <c r="L609" s="20">
        <v>-0.24378073183239651</v>
      </c>
      <c r="M609" t="s">
        <v>642</v>
      </c>
      <c r="O609" s="19">
        <f t="shared" ca="1" si="19"/>
        <v>0.78351967385101629</v>
      </c>
      <c r="P609" s="19">
        <v>0.61154791953106769</v>
      </c>
      <c r="Q609">
        <f t="shared" si="20"/>
        <v>0</v>
      </c>
      <c r="R609">
        <v>0</v>
      </c>
      <c r="S609">
        <v>4</v>
      </c>
      <c r="T609" t="s">
        <v>160</v>
      </c>
      <c r="U609" s="3">
        <v>9.4249802299384462E-6</v>
      </c>
      <c r="V609" s="2">
        <v>149.6</v>
      </c>
      <c r="W609" s="20">
        <v>0.23052303766493723</v>
      </c>
      <c r="X609" t="s">
        <v>642</v>
      </c>
    </row>
    <row r="610" spans="1:24" x14ac:dyDescent="0.25">
      <c r="A610">
        <v>604</v>
      </c>
      <c r="B610" t="s">
        <v>339</v>
      </c>
      <c r="C610" s="3">
        <v>9.419310121511344E-6</v>
      </c>
      <c r="D610" s="2">
        <v>149.51</v>
      </c>
      <c r="E610" s="20">
        <v>0.34321354948601757</v>
      </c>
      <c r="F610" t="s">
        <v>642</v>
      </c>
      <c r="H610">
        <v>604</v>
      </c>
      <c r="I610" t="s">
        <v>109</v>
      </c>
      <c r="J610" s="3">
        <v>1.5119659126891229E-5</v>
      </c>
      <c r="K610" s="2">
        <v>239.99</v>
      </c>
      <c r="L610" s="20">
        <v>-1.2443870619834283</v>
      </c>
      <c r="M610" t="s">
        <v>610</v>
      </c>
      <c r="O610" s="19">
        <f t="shared" ca="1" si="19"/>
        <v>0.99076345144076328</v>
      </c>
      <c r="P610" s="19">
        <v>0.15134860188562704</v>
      </c>
      <c r="Q610">
        <f t="shared" si="20"/>
        <v>0</v>
      </c>
      <c r="R610">
        <v>0</v>
      </c>
      <c r="S610">
        <v>4</v>
      </c>
      <c r="T610" t="s">
        <v>339</v>
      </c>
      <c r="U610" s="3">
        <v>9.419310121511344E-6</v>
      </c>
      <c r="V610" s="2">
        <v>149.51</v>
      </c>
      <c r="W610" s="20">
        <v>0.34321354948601757</v>
      </c>
      <c r="X610" t="s">
        <v>642</v>
      </c>
    </row>
    <row r="611" spans="1:24" x14ac:dyDescent="0.25">
      <c r="A611">
        <v>605</v>
      </c>
      <c r="B611" t="s">
        <v>377</v>
      </c>
      <c r="C611" s="3">
        <v>1.5120289138938684E-6</v>
      </c>
      <c r="D611" s="2">
        <v>24</v>
      </c>
      <c r="E611" s="20">
        <v>0.18411544038111896</v>
      </c>
      <c r="F611" t="s">
        <v>610</v>
      </c>
      <c r="H611">
        <v>605</v>
      </c>
      <c r="I611" t="s">
        <v>136</v>
      </c>
      <c r="J611" s="3">
        <v>3.1500602372788924E-5</v>
      </c>
      <c r="K611" s="2">
        <v>500</v>
      </c>
      <c r="L611" s="20">
        <v>-2.1719582810253382</v>
      </c>
      <c r="M611" t="s">
        <v>642</v>
      </c>
      <c r="O611" s="19">
        <f t="shared" ca="1" si="19"/>
        <v>0.19290647622545531</v>
      </c>
      <c r="P611" s="19">
        <v>0.65495577661963256</v>
      </c>
      <c r="Q611">
        <f t="shared" si="20"/>
        <v>0</v>
      </c>
      <c r="R611">
        <v>0</v>
      </c>
      <c r="S611">
        <v>4</v>
      </c>
      <c r="T611" t="s">
        <v>377</v>
      </c>
      <c r="U611" s="3">
        <v>1.5120289138938684E-6</v>
      </c>
      <c r="V611" s="2">
        <v>24</v>
      </c>
      <c r="W611" s="20">
        <v>0.18411544038111896</v>
      </c>
      <c r="X611" t="s">
        <v>610</v>
      </c>
    </row>
  </sheetData>
  <sortState xmlns:xlrd2="http://schemas.microsoft.com/office/spreadsheetml/2017/richdata2" ref="R7:X611">
    <sortCondition descending="1" ref="R7:R611"/>
    <sortCondition descending="1" ref="U7:U611"/>
  </sortState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8D3312-E6FB-4305-B223-71FEB05B588B}">
  <dimension ref="A1:J112"/>
  <sheetViews>
    <sheetView tabSelected="1" workbookViewId="0">
      <pane ySplit="12" topLeftCell="A13" activePane="bottomLeft" state="frozen"/>
      <selection pane="bottomLeft" activeCell="I1" sqref="I1"/>
    </sheetView>
  </sheetViews>
  <sheetFormatPr defaultRowHeight="15" x14ac:dyDescent="0.25"/>
  <cols>
    <col min="2" max="2" width="12.140625" bestFit="1" customWidth="1"/>
    <col min="4" max="4" width="10.7109375" bestFit="1" customWidth="1"/>
    <col min="5" max="5" width="16.42578125" customWidth="1"/>
    <col min="6" max="7" width="12" bestFit="1" customWidth="1"/>
    <col min="8" max="8" width="13.28515625" bestFit="1" customWidth="1"/>
    <col min="9" max="9" width="22.140625" bestFit="1" customWidth="1"/>
  </cols>
  <sheetData>
    <row r="1" spans="1:10" x14ac:dyDescent="0.25">
      <c r="A1" t="s">
        <v>664</v>
      </c>
      <c r="C1" t="s">
        <v>665</v>
      </c>
      <c r="D1" s="28">
        <f>SUM(I13:I112)</f>
        <v>1.4379940959856948E-3</v>
      </c>
      <c r="E1" t="str">
        <f ca="1">_xlfn.FORMULATEXT(D1)</f>
        <v>=SUM(I13:I112)</v>
      </c>
    </row>
    <row r="3" spans="1:10" x14ac:dyDescent="0.25">
      <c r="B3" s="25" t="s">
        <v>666</v>
      </c>
      <c r="C3" s="25" t="s">
        <v>667</v>
      </c>
      <c r="D3" s="25" t="s">
        <v>668</v>
      </c>
      <c r="E3" s="25" t="s">
        <v>669</v>
      </c>
    </row>
    <row r="4" spans="1:10" x14ac:dyDescent="0.25">
      <c r="B4" s="11" t="s">
        <v>646</v>
      </c>
      <c r="C4" s="12">
        <f>Data!C3</f>
        <v>312183.00184022251</v>
      </c>
      <c r="D4" s="26">
        <v>0.1</v>
      </c>
      <c r="E4" s="2">
        <f>SUMPRODUCT($G$13:$G$112,D13:D112)</f>
        <v>329707.30609690287</v>
      </c>
      <c r="F4" t="str">
        <f ca="1">_xlfn.FORMULATEXT(E4)</f>
        <v>=SUMPRODUCT($G$13:$G$112,D13:D112)</v>
      </c>
    </row>
    <row r="5" spans="1:10" x14ac:dyDescent="0.25">
      <c r="B5" s="11" t="s">
        <v>647</v>
      </c>
      <c r="C5" s="13">
        <f>Data!C4</f>
        <v>3.674881052798558</v>
      </c>
      <c r="D5" s="26">
        <v>0.1</v>
      </c>
      <c r="E5" s="29">
        <f>SUMPRODUCT($G$13:$G$112,E13:E112)</f>
        <v>3.4299401337110913</v>
      </c>
      <c r="F5" t="str">
        <f t="shared" ref="F5:F9" ca="1" si="0">_xlfn.FORMULATEXT(E5)</f>
        <v>=SUMPRODUCT($G$13:$G$112,E13:E112)</v>
      </c>
    </row>
    <row r="6" spans="1:10" x14ac:dyDescent="0.25">
      <c r="B6" s="11" t="s">
        <v>642</v>
      </c>
      <c r="C6" s="14">
        <f>Data!C5</f>
        <v>0.56589621279560087</v>
      </c>
      <c r="D6" s="26">
        <v>0.1</v>
      </c>
      <c r="E6" s="3" cm="1">
        <f t="array" ref="E6">SUMPRODUCT($G$13:$G$112,INT($F$13:$F$112=B6))</f>
        <v>0.58082452852803346</v>
      </c>
      <c r="F6" t="str">
        <f t="shared" ca="1" si="0"/>
        <v>=SUMPRODUCT($G$13:$G$112,INT($F$13:$F$112=B6))</v>
      </c>
    </row>
    <row r="7" spans="1:10" x14ac:dyDescent="0.25">
      <c r="B7" s="11" t="s">
        <v>610</v>
      </c>
      <c r="C7" s="14">
        <f>Data!C6</f>
        <v>0.28979956301532761</v>
      </c>
      <c r="D7" s="26">
        <v>0.1</v>
      </c>
      <c r="E7" s="3" cm="1">
        <f t="array" ref="E7">SUMPRODUCT($G$13:$G$112,INT($F$13:$F$112=B7))</f>
        <v>0.27775650101853405</v>
      </c>
      <c r="F7" t="str">
        <f t="shared" ca="1" si="0"/>
        <v>=SUMPRODUCT($G$13:$G$112,INT($F$13:$F$112=B7))</v>
      </c>
    </row>
    <row r="8" spans="1:10" x14ac:dyDescent="0.25">
      <c r="B8" s="30" t="s">
        <v>649</v>
      </c>
      <c r="C8" s="31">
        <f>Data!C7</f>
        <v>0.14430422418907143</v>
      </c>
      <c r="D8" s="32">
        <v>0.1</v>
      </c>
      <c r="E8" s="33" cm="1">
        <f t="array" ref="E8">SUMPRODUCT($G$13:$G$112,INT($F$13:$F$112=B8))</f>
        <v>0.1414189704534326</v>
      </c>
      <c r="F8" t="str">
        <f t="shared" ca="1" si="0"/>
        <v>=SUMPRODUCT($G$13:$G$112,INT($F$13:$F$112=B8))</v>
      </c>
    </row>
    <row r="9" spans="1:10" x14ac:dyDescent="0.25">
      <c r="B9" s="11" t="s">
        <v>644</v>
      </c>
      <c r="C9" s="23">
        <v>1</v>
      </c>
      <c r="E9" s="23">
        <f>SUM(E6:E8)</f>
        <v>1</v>
      </c>
      <c r="F9" t="str">
        <f t="shared" ca="1" si="0"/>
        <v>=SUM(E6:E8)</v>
      </c>
    </row>
    <row r="11" spans="1:10" x14ac:dyDescent="0.25">
      <c r="B11" s="27" t="s">
        <v>673</v>
      </c>
    </row>
    <row r="12" spans="1:10" x14ac:dyDescent="0.25">
      <c r="A12" s="22" t="s">
        <v>653</v>
      </c>
      <c r="B12" s="22" t="s">
        <v>650</v>
      </c>
      <c r="C12" s="22" t="s">
        <v>644</v>
      </c>
      <c r="D12" s="22" t="s">
        <v>651</v>
      </c>
      <c r="E12" s="22" t="s">
        <v>647</v>
      </c>
      <c r="F12" s="22" t="s">
        <v>641</v>
      </c>
      <c r="G12" s="22" t="s">
        <v>670</v>
      </c>
      <c r="H12" s="22" t="s">
        <v>671</v>
      </c>
      <c r="I12" s="22" t="s">
        <v>672</v>
      </c>
    </row>
    <row r="13" spans="1:10" x14ac:dyDescent="0.25">
      <c r="A13">
        <v>1</v>
      </c>
      <c r="B13" t="s">
        <v>0</v>
      </c>
      <c r="C13" s="3">
        <v>7.6478863473185082E-2</v>
      </c>
      <c r="D13" s="2">
        <v>1213927</v>
      </c>
      <c r="E13" s="20">
        <v>1.3762714239024167</v>
      </c>
      <c r="F13" t="s">
        <v>642</v>
      </c>
      <c r="G13" s="34">
        <v>8.0270943804495037E-2</v>
      </c>
      <c r="H13" s="23">
        <f>G13-C13</f>
        <v>3.7920803313099549E-3</v>
      </c>
      <c r="I13" s="19">
        <f>H13^2</f>
        <v>1.4379873239107818E-5</v>
      </c>
      <c r="J13" t="str">
        <f ca="1">_xlfn.FORMULATEXT(I13)</f>
        <v>=H13^2</v>
      </c>
    </row>
    <row r="14" spans="1:10" x14ac:dyDescent="0.25">
      <c r="A14">
        <f>A13+1</f>
        <v>2</v>
      </c>
      <c r="B14" t="s">
        <v>40</v>
      </c>
      <c r="C14" s="3">
        <v>5.6025975961207397E-2</v>
      </c>
      <c r="D14" s="2">
        <v>889284.2</v>
      </c>
      <c r="E14" s="20">
        <v>6.2521924454948428</v>
      </c>
      <c r="F14" t="s">
        <v>642</v>
      </c>
      <c r="G14" s="34">
        <v>5.9818044926992532E-2</v>
      </c>
      <c r="H14" s="23">
        <f t="shared" ref="H14:H77" si="1">G14-C14</f>
        <v>3.792068965785135E-3</v>
      </c>
      <c r="I14" s="19">
        <f t="shared" ref="I14:I77" si="2">H14^2</f>
        <v>1.4379787041270744E-5</v>
      </c>
    </row>
    <row r="15" spans="1:10" x14ac:dyDescent="0.25">
      <c r="A15">
        <f t="shared" ref="A15:A78" si="3">A14+1</f>
        <v>3</v>
      </c>
      <c r="B15" t="s">
        <v>44</v>
      </c>
      <c r="C15" s="3">
        <v>3.8193037649417901E-2</v>
      </c>
      <c r="D15" s="2">
        <v>606227.1</v>
      </c>
      <c r="E15" s="20">
        <v>16.118028572993431</v>
      </c>
      <c r="F15" t="s">
        <v>642</v>
      </c>
      <c r="G15" s="34">
        <v>4.1985108372163696E-2</v>
      </c>
      <c r="H15" s="23">
        <f t="shared" si="1"/>
        <v>3.7920707227457953E-3</v>
      </c>
      <c r="I15" s="19">
        <f t="shared" si="2"/>
        <v>1.4379800366305818E-5</v>
      </c>
    </row>
    <row r="16" spans="1:10" x14ac:dyDescent="0.25">
      <c r="A16">
        <f t="shared" si="3"/>
        <v>4</v>
      </c>
      <c r="B16" t="s">
        <v>42</v>
      </c>
      <c r="C16" s="3">
        <v>3.2971384397935864E-2</v>
      </c>
      <c r="D16" s="2">
        <v>523345.3</v>
      </c>
      <c r="E16" s="20">
        <v>6.9258563709398908</v>
      </c>
      <c r="F16" t="s">
        <v>642</v>
      </c>
      <c r="G16" s="34">
        <v>3.676345703385147E-2</v>
      </c>
      <c r="H16" s="23">
        <f t="shared" si="1"/>
        <v>3.7920726359156054E-3</v>
      </c>
      <c r="I16" s="19">
        <f t="shared" si="2"/>
        <v>1.4379814876059927E-5</v>
      </c>
    </row>
    <row r="17" spans="1:9" x14ac:dyDescent="0.25">
      <c r="A17">
        <f t="shared" si="3"/>
        <v>5</v>
      </c>
      <c r="B17" t="s">
        <v>41</v>
      </c>
      <c r="C17" s="3">
        <v>3.2966350601676693E-2</v>
      </c>
      <c r="D17" s="2">
        <v>523265.4</v>
      </c>
      <c r="E17" s="20">
        <v>6.8089549989791749</v>
      </c>
      <c r="F17" t="s">
        <v>643</v>
      </c>
      <c r="G17" s="34">
        <v>3.6758431908137996E-2</v>
      </c>
      <c r="H17" s="23">
        <f t="shared" si="1"/>
        <v>3.7920813064613035E-3</v>
      </c>
      <c r="I17" s="19">
        <f t="shared" si="2"/>
        <v>1.4379880634813267E-5</v>
      </c>
    </row>
    <row r="18" spans="1:9" x14ac:dyDescent="0.25">
      <c r="A18">
        <f t="shared" si="3"/>
        <v>6</v>
      </c>
      <c r="B18" t="s">
        <v>47</v>
      </c>
      <c r="C18" s="3">
        <v>2.8577365372955535E-2</v>
      </c>
      <c r="D18" s="2">
        <v>453600.3</v>
      </c>
      <c r="E18" s="20">
        <v>1.4132075291173445</v>
      </c>
      <c r="F18" t="s">
        <v>642</v>
      </c>
      <c r="G18" s="34">
        <v>3.236944047564607E-2</v>
      </c>
      <c r="H18" s="23">
        <f t="shared" si="1"/>
        <v>3.7920751026905355E-3</v>
      </c>
      <c r="I18" s="19">
        <f t="shared" si="2"/>
        <v>1.4379833584445435E-5</v>
      </c>
    </row>
    <row r="19" spans="1:9" x14ac:dyDescent="0.25">
      <c r="A19">
        <f t="shared" si="3"/>
        <v>7</v>
      </c>
      <c r="B19" t="s">
        <v>45</v>
      </c>
      <c r="C19" s="3">
        <v>2.531768303941934E-2</v>
      </c>
      <c r="D19" s="2">
        <v>401860.3</v>
      </c>
      <c r="E19" s="20">
        <v>6.2764049130597686</v>
      </c>
      <c r="F19" t="s">
        <v>642</v>
      </c>
      <c r="G19" s="34">
        <v>2.9109760377265426E-2</v>
      </c>
      <c r="H19" s="23">
        <f t="shared" si="1"/>
        <v>3.7920773378460858E-3</v>
      </c>
      <c r="I19" s="19">
        <f t="shared" si="2"/>
        <v>1.4379850536205856E-5</v>
      </c>
    </row>
    <row r="20" spans="1:9" x14ac:dyDescent="0.25">
      <c r="A20">
        <f t="shared" si="3"/>
        <v>8</v>
      </c>
      <c r="B20" t="s">
        <v>43</v>
      </c>
      <c r="C20" s="3">
        <v>2.4573676612096914E-2</v>
      </c>
      <c r="D20" s="2">
        <v>390050.9</v>
      </c>
      <c r="E20" s="20">
        <v>1.1162525864203878</v>
      </c>
      <c r="F20" t="s">
        <v>642</v>
      </c>
      <c r="G20" s="34">
        <v>2.8365754027332074E-2</v>
      </c>
      <c r="H20" s="23">
        <f t="shared" si="1"/>
        <v>3.7920774152351601E-3</v>
      </c>
      <c r="I20" s="19">
        <f t="shared" si="2"/>
        <v>1.4379851123136573E-5</v>
      </c>
    </row>
    <row r="21" spans="1:9" x14ac:dyDescent="0.25">
      <c r="A21">
        <f t="shared" si="3"/>
        <v>9</v>
      </c>
      <c r="B21" t="s">
        <v>49</v>
      </c>
      <c r="C21" s="3">
        <v>2.0825275032987842E-2</v>
      </c>
      <c r="D21" s="2">
        <v>330553.59999999998</v>
      </c>
      <c r="E21" s="20">
        <v>3.7601286331058072</v>
      </c>
      <c r="F21" t="s">
        <v>643</v>
      </c>
      <c r="G21" s="34">
        <v>2.4617354779056369E-2</v>
      </c>
      <c r="H21" s="23">
        <f t="shared" si="1"/>
        <v>3.7920797460685267E-3</v>
      </c>
      <c r="I21" s="19">
        <f t="shared" si="2"/>
        <v>1.4379868800543143E-5</v>
      </c>
    </row>
    <row r="22" spans="1:9" x14ac:dyDescent="0.25">
      <c r="A22">
        <f t="shared" si="3"/>
        <v>10</v>
      </c>
      <c r="B22" t="s">
        <v>48</v>
      </c>
      <c r="C22" s="3">
        <v>1.8718539946777617E-2</v>
      </c>
      <c r="D22" s="2">
        <v>297114</v>
      </c>
      <c r="E22" s="20">
        <v>0.72223768805997246</v>
      </c>
      <c r="F22" t="s">
        <v>610</v>
      </c>
      <c r="G22" s="34">
        <v>2.2510620673986705E-2</v>
      </c>
      <c r="H22" s="23">
        <f t="shared" si="1"/>
        <v>3.7920807272090878E-3</v>
      </c>
      <c r="I22" s="19">
        <f t="shared" si="2"/>
        <v>1.4379876241670604E-5</v>
      </c>
    </row>
    <row r="23" spans="1:9" x14ac:dyDescent="0.25">
      <c r="A23">
        <f t="shared" si="3"/>
        <v>11</v>
      </c>
      <c r="B23" t="s">
        <v>51</v>
      </c>
      <c r="C23" s="3">
        <v>1.7037945009466482E-2</v>
      </c>
      <c r="D23" s="2">
        <v>270438.40000000002</v>
      </c>
      <c r="E23" s="20">
        <v>0.61509456543541563</v>
      </c>
      <c r="F23" t="s">
        <v>610</v>
      </c>
      <c r="G23" s="34">
        <v>2.0830026971825091E-2</v>
      </c>
      <c r="H23" s="23">
        <f t="shared" si="1"/>
        <v>3.7920819623586087E-3</v>
      </c>
      <c r="I23" s="19">
        <f t="shared" si="2"/>
        <v>1.4379885609245517E-5</v>
      </c>
    </row>
    <row r="24" spans="1:9" x14ac:dyDescent="0.25">
      <c r="A24">
        <f t="shared" si="3"/>
        <v>12</v>
      </c>
      <c r="B24" t="s">
        <v>46</v>
      </c>
      <c r="C24" s="3">
        <v>1.6617676572849679E-2</v>
      </c>
      <c r="D24" s="2">
        <v>263767.59999999998</v>
      </c>
      <c r="E24" s="20">
        <v>0.94133020550624102</v>
      </c>
      <c r="F24" t="s">
        <v>642</v>
      </c>
      <c r="G24" s="34">
        <v>2.0409758775225759E-2</v>
      </c>
      <c r="H24" s="23">
        <f t="shared" si="1"/>
        <v>3.7920822023760799E-3</v>
      </c>
      <c r="I24" s="19">
        <f t="shared" si="2"/>
        <v>1.437988742957742E-5</v>
      </c>
    </row>
    <row r="25" spans="1:9" x14ac:dyDescent="0.25">
      <c r="A25">
        <f t="shared" si="3"/>
        <v>13</v>
      </c>
      <c r="B25" t="s">
        <v>65</v>
      </c>
      <c r="C25" s="3">
        <v>1.4512352713625757E-2</v>
      </c>
      <c r="D25" s="2">
        <v>230350.4</v>
      </c>
      <c r="E25" s="20">
        <v>1.3018796368219345</v>
      </c>
      <c r="F25" t="s">
        <v>610</v>
      </c>
      <c r="G25" s="34">
        <v>1.8304436138677528E-2</v>
      </c>
      <c r="H25" s="23">
        <f t="shared" si="1"/>
        <v>3.7920834250517715E-3</v>
      </c>
      <c r="I25" s="19">
        <f t="shared" si="2"/>
        <v>1.4379896702552374E-5</v>
      </c>
    </row>
    <row r="26" spans="1:9" x14ac:dyDescent="0.25">
      <c r="A26">
        <f t="shared" si="3"/>
        <v>14</v>
      </c>
      <c r="B26" t="s">
        <v>58</v>
      </c>
      <c r="C26" s="3">
        <v>1.4481929431854116E-2</v>
      </c>
      <c r="D26" s="2">
        <v>229867.5</v>
      </c>
      <c r="E26" s="20">
        <v>0.79941627892161626</v>
      </c>
      <c r="F26" t="s">
        <v>610</v>
      </c>
      <c r="G26" s="34">
        <v>1.8274012821169951E-2</v>
      </c>
      <c r="H26" s="23">
        <f t="shared" si="1"/>
        <v>3.7920833893158347E-3</v>
      </c>
      <c r="I26" s="19">
        <f t="shared" si="2"/>
        <v>1.4379896431525069E-5</v>
      </c>
    </row>
    <row r="27" spans="1:9" x14ac:dyDescent="0.25">
      <c r="A27">
        <f t="shared" si="3"/>
        <v>15</v>
      </c>
      <c r="B27" t="s">
        <v>56</v>
      </c>
      <c r="C27" s="3">
        <v>1.4250727610678795E-2</v>
      </c>
      <c r="D27" s="2">
        <v>226197.7</v>
      </c>
      <c r="E27" s="20">
        <v>0.50376571035899975</v>
      </c>
      <c r="F27" t="s">
        <v>610</v>
      </c>
      <c r="G27" s="34">
        <v>1.8042811123709413E-2</v>
      </c>
      <c r="H27" s="23">
        <f t="shared" si="1"/>
        <v>3.7920835130306179E-3</v>
      </c>
      <c r="I27" s="19">
        <f t="shared" si="2"/>
        <v>1.4379897369798633E-5</v>
      </c>
    </row>
    <row r="28" spans="1:9" x14ac:dyDescent="0.25">
      <c r="A28">
        <f t="shared" si="3"/>
        <v>16</v>
      </c>
      <c r="B28" t="s">
        <v>63</v>
      </c>
      <c r="C28" s="3">
        <v>1.350127787926635E-2</v>
      </c>
      <c r="D28" s="2">
        <v>214301.9</v>
      </c>
      <c r="E28" s="20">
        <v>3.1153038299958737</v>
      </c>
      <c r="F28" t="s">
        <v>610</v>
      </c>
      <c r="G28" s="34">
        <v>1.7293362240002341E-2</v>
      </c>
      <c r="H28" s="23">
        <f t="shared" si="1"/>
        <v>3.7920843607359908E-3</v>
      </c>
      <c r="I28" s="19">
        <f t="shared" si="2"/>
        <v>1.4379903798938489E-5</v>
      </c>
    </row>
    <row r="29" spans="1:9" x14ac:dyDescent="0.25">
      <c r="A29">
        <f t="shared" si="3"/>
        <v>17</v>
      </c>
      <c r="B29" t="s">
        <v>69</v>
      </c>
      <c r="C29" s="3">
        <v>1.3101402932625692E-2</v>
      </c>
      <c r="D29" s="2">
        <v>207954.8</v>
      </c>
      <c r="E29" s="20">
        <v>2.020913439759302</v>
      </c>
      <c r="F29" t="s">
        <v>642</v>
      </c>
      <c r="G29" s="34">
        <v>1.6893487446312291E-2</v>
      </c>
      <c r="H29" s="23">
        <f t="shared" si="1"/>
        <v>3.7920845136865996E-3</v>
      </c>
      <c r="I29" s="19">
        <f t="shared" si="2"/>
        <v>1.4379904958941734E-5</v>
      </c>
    </row>
    <row r="30" spans="1:9" x14ac:dyDescent="0.25">
      <c r="A30">
        <f t="shared" si="3"/>
        <v>18</v>
      </c>
      <c r="B30" t="s">
        <v>50</v>
      </c>
      <c r="C30" s="3">
        <v>1.308776947191875E-2</v>
      </c>
      <c r="D30" s="2">
        <v>207738.4</v>
      </c>
      <c r="E30" s="20">
        <v>1.8589526570757966</v>
      </c>
      <c r="F30" t="s">
        <v>642</v>
      </c>
      <c r="G30" s="34">
        <v>1.6879854209910422E-2</v>
      </c>
      <c r="H30" s="23">
        <f t="shared" si="1"/>
        <v>3.7920847379916724E-3</v>
      </c>
      <c r="I30" s="19">
        <f t="shared" si="2"/>
        <v>1.437990666010937E-5</v>
      </c>
    </row>
    <row r="31" spans="1:9" x14ac:dyDescent="0.25">
      <c r="A31">
        <f t="shared" si="3"/>
        <v>19</v>
      </c>
      <c r="B31" t="s">
        <v>81</v>
      </c>
      <c r="C31" s="3">
        <v>1.1945022119641087E-2</v>
      </c>
      <c r="D31" s="2">
        <v>189599.9</v>
      </c>
      <c r="E31" s="20">
        <v>8.5255038829508845</v>
      </c>
      <c r="F31" t="s">
        <v>643</v>
      </c>
      <c r="G31" s="34">
        <v>1.5737107634121221E-2</v>
      </c>
      <c r="H31" s="23">
        <f t="shared" si="1"/>
        <v>3.7920855144801344E-3</v>
      </c>
      <c r="I31" s="19">
        <f t="shared" si="2"/>
        <v>1.4379912549130066E-5</v>
      </c>
    </row>
    <row r="32" spans="1:9" x14ac:dyDescent="0.25">
      <c r="A32">
        <f t="shared" si="3"/>
        <v>20</v>
      </c>
      <c r="B32" t="s">
        <v>64</v>
      </c>
      <c r="C32" s="3">
        <v>1.1683775023922599E-2</v>
      </c>
      <c r="D32" s="2">
        <v>185453.2</v>
      </c>
      <c r="E32" s="20">
        <v>3.4733136683556411</v>
      </c>
      <c r="F32" t="s">
        <v>643</v>
      </c>
      <c r="G32" s="34">
        <v>1.5475860238248982E-2</v>
      </c>
      <c r="H32" s="23">
        <f t="shared" si="1"/>
        <v>3.7920852143263836E-3</v>
      </c>
      <c r="I32" s="19">
        <f t="shared" si="2"/>
        <v>1.4379910272712774E-5</v>
      </c>
    </row>
    <row r="33" spans="1:9" x14ac:dyDescent="0.25">
      <c r="A33">
        <f t="shared" si="3"/>
        <v>21</v>
      </c>
      <c r="B33" t="s">
        <v>68</v>
      </c>
      <c r="C33" s="3">
        <v>1.1573466214533566E-2</v>
      </c>
      <c r="D33" s="2">
        <v>183702.3</v>
      </c>
      <c r="E33" s="20">
        <v>6.6052599719749194</v>
      </c>
      <c r="F33" t="s">
        <v>642</v>
      </c>
      <c r="G33" s="34">
        <v>1.5365552279876933E-2</v>
      </c>
      <c r="H33" s="23">
        <f t="shared" si="1"/>
        <v>3.7920860653433679E-3</v>
      </c>
      <c r="I33" s="19">
        <f t="shared" si="2"/>
        <v>1.4379916726971346E-5</v>
      </c>
    </row>
    <row r="34" spans="1:9" x14ac:dyDescent="0.25">
      <c r="A34">
        <f t="shared" si="3"/>
        <v>22</v>
      </c>
      <c r="B34" t="s">
        <v>71</v>
      </c>
      <c r="C34" s="3">
        <v>1.1363275295140895E-2</v>
      </c>
      <c r="D34" s="2">
        <v>180366</v>
      </c>
      <c r="E34" s="20">
        <v>4.7385413659639024</v>
      </c>
      <c r="F34" t="s">
        <v>642</v>
      </c>
      <c r="G34" s="34">
        <v>1.515536115359248E-2</v>
      </c>
      <c r="H34" s="23">
        <f t="shared" si="1"/>
        <v>3.7920858584515847E-3</v>
      </c>
      <c r="I34" s="19">
        <f t="shared" si="2"/>
        <v>1.4379915157868492E-5</v>
      </c>
    </row>
    <row r="35" spans="1:9" x14ac:dyDescent="0.25">
      <c r="A35">
        <f t="shared" si="3"/>
        <v>23</v>
      </c>
      <c r="B35" t="s">
        <v>70</v>
      </c>
      <c r="C35" s="3">
        <v>1.135100896057693E-2</v>
      </c>
      <c r="D35" s="2">
        <v>180171.3</v>
      </c>
      <c r="E35" s="20">
        <v>8.3547087813536969</v>
      </c>
      <c r="F35" t="s">
        <v>643</v>
      </c>
      <c r="G35" s="34">
        <v>1.5143094870977361E-2</v>
      </c>
      <c r="H35" s="23">
        <f t="shared" si="1"/>
        <v>3.792085910400431E-3</v>
      </c>
      <c r="I35" s="19">
        <f t="shared" si="2"/>
        <v>1.4379915551857466E-5</v>
      </c>
    </row>
    <row r="36" spans="1:9" x14ac:dyDescent="0.25">
      <c r="A36">
        <f t="shared" si="3"/>
        <v>24</v>
      </c>
      <c r="B36" t="s">
        <v>74</v>
      </c>
      <c r="C36" s="3">
        <v>9.7736414972414247E-3</v>
      </c>
      <c r="D36" s="2">
        <v>155134.20000000001</v>
      </c>
      <c r="E36" s="20">
        <v>0.45171023250182923</v>
      </c>
      <c r="F36" t="s">
        <v>610</v>
      </c>
      <c r="G36" s="34">
        <v>1.3565727733859216E-2</v>
      </c>
      <c r="H36" s="23">
        <f t="shared" si="1"/>
        <v>3.7920862366177914E-3</v>
      </c>
      <c r="I36" s="19">
        <f t="shared" si="2"/>
        <v>1.4379918025946085E-5</v>
      </c>
    </row>
    <row r="37" spans="1:9" x14ac:dyDescent="0.25">
      <c r="A37">
        <f t="shared" si="3"/>
        <v>25</v>
      </c>
      <c r="B37" t="s">
        <v>75</v>
      </c>
      <c r="C37" s="3">
        <v>9.6650715211033696E-3</v>
      </c>
      <c r="D37" s="2">
        <v>153410.9</v>
      </c>
      <c r="E37" s="20">
        <v>6.7288572418215873</v>
      </c>
      <c r="F37" t="s">
        <v>610</v>
      </c>
      <c r="G37" s="34">
        <v>1.3457158277584851E-2</v>
      </c>
      <c r="H37" s="23">
        <f t="shared" si="1"/>
        <v>3.7920867564814817E-3</v>
      </c>
      <c r="I37" s="19">
        <f t="shared" si="2"/>
        <v>1.4379921968682244E-5</v>
      </c>
    </row>
    <row r="38" spans="1:9" x14ac:dyDescent="0.25">
      <c r="A38">
        <f t="shared" si="3"/>
        <v>26</v>
      </c>
      <c r="B38" t="s">
        <v>54</v>
      </c>
      <c r="C38" s="3">
        <v>9.193142096595195E-3</v>
      </c>
      <c r="D38" s="2">
        <v>145920.1</v>
      </c>
      <c r="E38" s="20">
        <v>2.0498399301155654</v>
      </c>
      <c r="F38" t="s">
        <v>610</v>
      </c>
      <c r="G38" s="34">
        <v>1.2985228826814573E-2</v>
      </c>
      <c r="H38" s="23">
        <f t="shared" si="1"/>
        <v>3.7920867302193781E-3</v>
      </c>
      <c r="I38" s="19">
        <f t="shared" si="2"/>
        <v>1.4379921769505894E-5</v>
      </c>
    </row>
    <row r="39" spans="1:9" x14ac:dyDescent="0.25">
      <c r="A39">
        <f t="shared" si="3"/>
        <v>27</v>
      </c>
      <c r="B39" t="s">
        <v>59</v>
      </c>
      <c r="C39" s="3">
        <v>8.7742344860008981E-3</v>
      </c>
      <c r="D39" s="2">
        <v>139270.9</v>
      </c>
      <c r="E39" s="20">
        <v>1.2144577315588245</v>
      </c>
      <c r="F39" t="s">
        <v>643</v>
      </c>
      <c r="G39" s="34">
        <v>1.2566321340945055E-2</v>
      </c>
      <c r="H39" s="23">
        <f t="shared" si="1"/>
        <v>3.7920868549441572E-3</v>
      </c>
      <c r="I39" s="19">
        <f t="shared" si="2"/>
        <v>1.437992271544027E-5</v>
      </c>
    </row>
    <row r="40" spans="1:9" x14ac:dyDescent="0.25">
      <c r="A40">
        <f t="shared" si="3"/>
        <v>28</v>
      </c>
      <c r="B40" t="s">
        <v>66</v>
      </c>
      <c r="C40" s="3">
        <v>8.6405081288079347E-3</v>
      </c>
      <c r="D40" s="2">
        <v>137148.29999999999</v>
      </c>
      <c r="E40" s="20">
        <v>0.7862785373414326</v>
      </c>
      <c r="F40" t="s">
        <v>642</v>
      </c>
      <c r="G40" s="34">
        <v>1.2432595465225791E-2</v>
      </c>
      <c r="H40" s="23">
        <f t="shared" si="1"/>
        <v>3.7920873364178567E-3</v>
      </c>
      <c r="I40" s="19">
        <f t="shared" si="2"/>
        <v>1.4379926367020674E-5</v>
      </c>
    </row>
    <row r="41" spans="1:9" x14ac:dyDescent="0.25">
      <c r="A41">
        <f t="shared" si="3"/>
        <v>29</v>
      </c>
      <c r="B41" t="s">
        <v>77</v>
      </c>
      <c r="C41" s="3">
        <v>8.4071390661893657E-3</v>
      </c>
      <c r="D41" s="2">
        <v>133444.1</v>
      </c>
      <c r="E41" s="20">
        <v>3.8223257467291463</v>
      </c>
      <c r="F41" t="s">
        <v>610</v>
      </c>
      <c r="G41" s="34">
        <v>1.2199226593836718E-2</v>
      </c>
      <c r="H41" s="23">
        <f t="shared" si="1"/>
        <v>3.7920875276473524E-3</v>
      </c>
      <c r="I41" s="19">
        <f t="shared" si="2"/>
        <v>1.437992781733861E-5</v>
      </c>
    </row>
    <row r="42" spans="1:9" x14ac:dyDescent="0.25">
      <c r="A42">
        <f t="shared" si="3"/>
        <v>30</v>
      </c>
      <c r="B42" t="s">
        <v>73</v>
      </c>
      <c r="C42" s="3">
        <v>5.3988882406722939E-3</v>
      </c>
      <c r="D42" s="2">
        <v>85695</v>
      </c>
      <c r="E42" s="20">
        <v>7.8999973450035181</v>
      </c>
      <c r="F42" t="s">
        <v>642</v>
      </c>
      <c r="G42" s="34">
        <v>9.190978250848773E-3</v>
      </c>
      <c r="H42" s="23">
        <f t="shared" si="1"/>
        <v>3.7920900101764791E-3</v>
      </c>
      <c r="I42" s="19">
        <f t="shared" si="2"/>
        <v>1.437994664528025E-5</v>
      </c>
    </row>
    <row r="43" spans="1:9" x14ac:dyDescent="0.25">
      <c r="A43">
        <f t="shared" si="3"/>
        <v>31</v>
      </c>
      <c r="B43" t="s">
        <v>486</v>
      </c>
      <c r="C43" s="3">
        <v>2.7678369681838513E-3</v>
      </c>
      <c r="D43" s="2">
        <v>43933.08</v>
      </c>
      <c r="E43" s="20">
        <v>1.2010343863504043</v>
      </c>
      <c r="F43" t="s">
        <v>610</v>
      </c>
      <c r="G43" s="34">
        <v>6.5599275664463439E-3</v>
      </c>
      <c r="H43" s="23">
        <f t="shared" si="1"/>
        <v>3.7920905982624926E-3</v>
      </c>
      <c r="I43" s="19">
        <f t="shared" si="2"/>
        <v>1.4379951105430789E-5</v>
      </c>
    </row>
    <row r="44" spans="1:9" x14ac:dyDescent="0.25">
      <c r="A44">
        <f t="shared" si="3"/>
        <v>32</v>
      </c>
      <c r="B44" t="s">
        <v>452</v>
      </c>
      <c r="C44" s="3">
        <v>2.5439256464216881E-3</v>
      </c>
      <c r="D44" s="2">
        <v>40379</v>
      </c>
      <c r="E44" s="20">
        <v>1.2102507600970622</v>
      </c>
      <c r="F44" t="s">
        <v>642</v>
      </c>
      <c r="G44" s="34">
        <v>6.336016700392833E-3</v>
      </c>
      <c r="H44" s="23">
        <f t="shared" si="1"/>
        <v>3.7920910539711449E-3</v>
      </c>
      <c r="I44" s="19">
        <f t="shared" si="2"/>
        <v>1.4379954561607988E-5</v>
      </c>
    </row>
    <row r="45" spans="1:9" x14ac:dyDescent="0.25">
      <c r="A45">
        <f t="shared" si="3"/>
        <v>33</v>
      </c>
      <c r="B45" t="s">
        <v>564</v>
      </c>
      <c r="C45" s="3">
        <v>2.2650193130130149E-3</v>
      </c>
      <c r="D45" s="2">
        <v>35952</v>
      </c>
      <c r="E45" s="20">
        <v>1.2428039776087874</v>
      </c>
      <c r="F45" t="s">
        <v>642</v>
      </c>
      <c r="G45" s="34">
        <v>6.0571105204764511E-3</v>
      </c>
      <c r="H45" s="23">
        <f t="shared" si="1"/>
        <v>3.7920912074634362E-3</v>
      </c>
      <c r="I45" s="19">
        <f t="shared" si="2"/>
        <v>1.4379955725721502E-5</v>
      </c>
    </row>
    <row r="46" spans="1:9" x14ac:dyDescent="0.25">
      <c r="A46">
        <f t="shared" si="3"/>
        <v>34</v>
      </c>
      <c r="B46" t="s">
        <v>161</v>
      </c>
      <c r="C46" s="3">
        <v>2.0157248058588584E-3</v>
      </c>
      <c r="D46" s="2">
        <v>31995.02</v>
      </c>
      <c r="E46" s="20">
        <v>3.2244040726530998</v>
      </c>
      <c r="F46" t="s">
        <v>642</v>
      </c>
      <c r="G46" s="34">
        <v>5.8078164117038433E-3</v>
      </c>
      <c r="H46" s="23">
        <f t="shared" si="1"/>
        <v>3.7920916058449849E-3</v>
      </c>
      <c r="I46" s="19">
        <f t="shared" si="2"/>
        <v>1.4379958747119997E-5</v>
      </c>
    </row>
    <row r="47" spans="1:9" x14ac:dyDescent="0.25">
      <c r="A47">
        <f t="shared" si="3"/>
        <v>35</v>
      </c>
      <c r="B47" t="s">
        <v>365</v>
      </c>
      <c r="C47" s="3">
        <v>1.5287903844164294E-3</v>
      </c>
      <c r="D47" s="2">
        <v>24266.05</v>
      </c>
      <c r="E47" s="20">
        <v>4.5956843911819707</v>
      </c>
      <c r="F47" t="s">
        <v>642</v>
      </c>
      <c r="G47" s="34">
        <v>5.3208824622595716E-3</v>
      </c>
      <c r="H47" s="23">
        <f t="shared" si="1"/>
        <v>3.792092077843142E-3</v>
      </c>
      <c r="I47" s="19">
        <f t="shared" si="2"/>
        <v>1.4379962326840718E-5</v>
      </c>
    </row>
    <row r="48" spans="1:9" x14ac:dyDescent="0.25">
      <c r="A48">
        <f t="shared" si="3"/>
        <v>36</v>
      </c>
      <c r="B48" t="s">
        <v>108</v>
      </c>
      <c r="C48" s="3">
        <v>1.4369125774757159E-3</v>
      </c>
      <c r="D48" s="2">
        <v>22807.7</v>
      </c>
      <c r="E48" s="20">
        <v>0.77891572262134812</v>
      </c>
      <c r="F48" t="s">
        <v>610</v>
      </c>
      <c r="G48" s="34">
        <v>5.2290040710230822E-3</v>
      </c>
      <c r="H48" s="23">
        <f t="shared" si="1"/>
        <v>3.7920914935473662E-3</v>
      </c>
      <c r="I48" s="19">
        <f t="shared" si="2"/>
        <v>1.4379957895434294E-5</v>
      </c>
    </row>
    <row r="49" spans="1:9" x14ac:dyDescent="0.25">
      <c r="A49">
        <f t="shared" si="3"/>
        <v>37</v>
      </c>
      <c r="B49" t="s">
        <v>295</v>
      </c>
      <c r="C49" s="3">
        <v>1.4013257169631288E-3</v>
      </c>
      <c r="D49" s="2">
        <v>22242.84</v>
      </c>
      <c r="E49" s="20">
        <v>0.57577756286667481</v>
      </c>
      <c r="F49" t="s">
        <v>610</v>
      </c>
      <c r="G49" s="34">
        <v>5.1934170864339595E-3</v>
      </c>
      <c r="H49" s="23">
        <f t="shared" si="1"/>
        <v>3.7920913694708307E-3</v>
      </c>
      <c r="I49" s="19">
        <f t="shared" si="2"/>
        <v>1.437995695441516E-5</v>
      </c>
    </row>
    <row r="50" spans="1:9" x14ac:dyDescent="0.25">
      <c r="A50">
        <f t="shared" si="3"/>
        <v>38</v>
      </c>
      <c r="B50" t="s">
        <v>15</v>
      </c>
      <c r="C50" s="3">
        <v>1.3454549885706555E-3</v>
      </c>
      <c r="D50" s="2">
        <v>21356.02</v>
      </c>
      <c r="E50" s="20">
        <v>1.0251868038285574</v>
      </c>
      <c r="F50" t="s">
        <v>610</v>
      </c>
      <c r="G50" s="34">
        <v>5.137546372806211E-3</v>
      </c>
      <c r="H50" s="23">
        <f t="shared" si="1"/>
        <v>3.7920913842355557E-3</v>
      </c>
      <c r="I50" s="19">
        <f t="shared" si="2"/>
        <v>1.4379957066393533E-5</v>
      </c>
    </row>
    <row r="51" spans="1:9" x14ac:dyDescent="0.25">
      <c r="A51">
        <f t="shared" si="3"/>
        <v>39</v>
      </c>
      <c r="B51" t="s">
        <v>367</v>
      </c>
      <c r="C51" s="3">
        <v>1.2814445045250535E-3</v>
      </c>
      <c r="D51" s="2">
        <v>20340</v>
      </c>
      <c r="E51" s="20">
        <v>1.5783014434707361</v>
      </c>
      <c r="F51" t="s">
        <v>642</v>
      </c>
      <c r="G51" s="34">
        <v>5.0735363036055123E-3</v>
      </c>
      <c r="H51" s="23">
        <f t="shared" si="1"/>
        <v>3.792091799080459E-3</v>
      </c>
      <c r="I51" s="19">
        <f t="shared" si="2"/>
        <v>1.4379960212653271E-5</v>
      </c>
    </row>
    <row r="52" spans="1:9" x14ac:dyDescent="0.25">
      <c r="A52">
        <f t="shared" si="3"/>
        <v>40</v>
      </c>
      <c r="B52" t="s">
        <v>202</v>
      </c>
      <c r="C52" s="3">
        <v>1.2524639503420877E-3</v>
      </c>
      <c r="D52" s="2">
        <v>19880</v>
      </c>
      <c r="E52" s="20">
        <v>1.8834450673540042</v>
      </c>
      <c r="F52" t="s">
        <v>642</v>
      </c>
      <c r="G52" s="34">
        <v>5.044555851573207E-3</v>
      </c>
      <c r="H52" s="23">
        <f t="shared" si="1"/>
        <v>3.7920919012311193E-3</v>
      </c>
      <c r="I52" s="19">
        <f t="shared" si="2"/>
        <v>1.4379960987382644E-5</v>
      </c>
    </row>
    <row r="53" spans="1:9" x14ac:dyDescent="0.25">
      <c r="A53">
        <f t="shared" si="3"/>
        <v>41</v>
      </c>
      <c r="B53" t="s">
        <v>13</v>
      </c>
      <c r="C53" s="3">
        <v>1.1216891995914544E-3</v>
      </c>
      <c r="D53" s="2">
        <v>17804.25</v>
      </c>
      <c r="E53" s="20">
        <v>1.2208549320502697</v>
      </c>
      <c r="F53" t="s">
        <v>643</v>
      </c>
      <c r="G53" s="34">
        <v>4.9137806985380767E-3</v>
      </c>
      <c r="H53" s="23">
        <f t="shared" si="1"/>
        <v>3.7920914989466223E-3</v>
      </c>
      <c r="I53" s="19">
        <f t="shared" si="2"/>
        <v>1.4379957936383241E-5</v>
      </c>
    </row>
    <row r="54" spans="1:9" x14ac:dyDescent="0.25">
      <c r="A54">
        <f t="shared" si="3"/>
        <v>42</v>
      </c>
      <c r="B54" t="s">
        <v>528</v>
      </c>
      <c r="C54" s="3">
        <v>8.1101513870187117E-4</v>
      </c>
      <c r="D54" s="2">
        <v>12873.01</v>
      </c>
      <c r="E54" s="20">
        <v>0.74316750294354261</v>
      </c>
      <c r="F54" t="s">
        <v>642</v>
      </c>
      <c r="G54" s="34">
        <v>4.6031072927908518E-3</v>
      </c>
      <c r="H54" s="23">
        <f t="shared" si="1"/>
        <v>3.7920921540889807E-3</v>
      </c>
      <c r="I54" s="19">
        <f t="shared" si="2"/>
        <v>1.4379962905103206E-5</v>
      </c>
    </row>
    <row r="55" spans="1:9" x14ac:dyDescent="0.25">
      <c r="A55">
        <f t="shared" si="3"/>
        <v>43</v>
      </c>
      <c r="B55" t="s">
        <v>157</v>
      </c>
      <c r="C55" s="3">
        <v>6.5795938188091692E-4</v>
      </c>
      <c r="D55" s="2">
        <v>10443.6</v>
      </c>
      <c r="E55" s="20">
        <v>1.0368589476292709</v>
      </c>
      <c r="F55" t="s">
        <v>610</v>
      </c>
      <c r="G55" s="34">
        <v>4.4500514441187548E-3</v>
      </c>
      <c r="H55" s="23">
        <f t="shared" si="1"/>
        <v>3.7920920622378377E-3</v>
      </c>
      <c r="I55" s="19">
        <f t="shared" si="2"/>
        <v>1.4379962208487216E-5</v>
      </c>
    </row>
    <row r="56" spans="1:9" x14ac:dyDescent="0.25">
      <c r="A56">
        <f t="shared" si="3"/>
        <v>44</v>
      </c>
      <c r="B56" t="s">
        <v>31</v>
      </c>
      <c r="C56" s="3">
        <v>6.1121752805607776E-4</v>
      </c>
      <c r="D56" s="2">
        <v>9701.68</v>
      </c>
      <c r="E56" s="20">
        <v>2.4023543948662902</v>
      </c>
      <c r="F56" t="s">
        <v>642</v>
      </c>
      <c r="G56" s="34">
        <v>4.4033096984780543E-3</v>
      </c>
      <c r="H56" s="23">
        <f t="shared" si="1"/>
        <v>3.7920921704219764E-3</v>
      </c>
      <c r="I56" s="19">
        <f t="shared" si="2"/>
        <v>1.4379963028975655E-5</v>
      </c>
    </row>
    <row r="57" spans="1:9" x14ac:dyDescent="0.25">
      <c r="A57">
        <f t="shared" si="3"/>
        <v>45</v>
      </c>
      <c r="B57" t="s">
        <v>272</v>
      </c>
      <c r="C57" s="3">
        <v>5.3658126081808659E-4</v>
      </c>
      <c r="D57" s="2">
        <v>8517</v>
      </c>
      <c r="E57" s="20">
        <v>2.7312258287957207</v>
      </c>
      <c r="F57" t="s">
        <v>642</v>
      </c>
      <c r="G57" s="34">
        <v>4.3286737615830743E-3</v>
      </c>
      <c r="H57" s="23">
        <f t="shared" si="1"/>
        <v>3.7920925007649876E-3</v>
      </c>
      <c r="I57" s="19">
        <f t="shared" si="2"/>
        <v>1.4379965534358057E-5</v>
      </c>
    </row>
    <row r="58" spans="1:9" x14ac:dyDescent="0.25">
      <c r="A58">
        <f t="shared" si="3"/>
        <v>46</v>
      </c>
      <c r="B58" t="s">
        <v>348</v>
      </c>
      <c r="C58" s="3">
        <v>5.295780468985681E-4</v>
      </c>
      <c r="D58" s="2">
        <v>8405.84</v>
      </c>
      <c r="E58" s="20">
        <v>3.2650822598093194</v>
      </c>
      <c r="F58" t="s">
        <v>610</v>
      </c>
      <c r="G58" s="34">
        <v>4.3216701881499172E-3</v>
      </c>
      <c r="H58" s="23">
        <f t="shared" si="1"/>
        <v>3.7920921412513491E-3</v>
      </c>
      <c r="I58" s="19">
        <f t="shared" si="2"/>
        <v>1.4379962807740241E-5</v>
      </c>
    </row>
    <row r="59" spans="1:9" x14ac:dyDescent="0.25">
      <c r="A59">
        <f t="shared" si="3"/>
        <v>47</v>
      </c>
      <c r="B59" t="s">
        <v>3</v>
      </c>
      <c r="C59" s="3">
        <v>4.6268021763947625E-4</v>
      </c>
      <c r="D59" s="2">
        <v>7343.99</v>
      </c>
      <c r="E59" s="20">
        <v>1.2317515937401307</v>
      </c>
      <c r="F59" t="s">
        <v>642</v>
      </c>
      <c r="G59" s="34">
        <v>4.2547723640518308E-3</v>
      </c>
      <c r="H59" s="23">
        <f t="shared" si="1"/>
        <v>3.7920921464123544E-3</v>
      </c>
      <c r="I59" s="19">
        <f t="shared" si="2"/>
        <v>1.4379962846882257E-5</v>
      </c>
    </row>
    <row r="60" spans="1:9" x14ac:dyDescent="0.25">
      <c r="A60">
        <f t="shared" si="3"/>
        <v>48</v>
      </c>
      <c r="B60" t="s">
        <v>169</v>
      </c>
      <c r="C60" s="3">
        <v>4.4609200042996562E-4</v>
      </c>
      <c r="D60" s="2">
        <v>7080.69</v>
      </c>
      <c r="E60" s="20">
        <v>1.9631501608073638</v>
      </c>
      <c r="F60" t="s">
        <v>643</v>
      </c>
      <c r="G60" s="34">
        <v>4.2381841524088285E-3</v>
      </c>
      <c r="H60" s="23">
        <f t="shared" si="1"/>
        <v>3.792092151978863E-3</v>
      </c>
      <c r="I60" s="19">
        <f t="shared" si="2"/>
        <v>1.4379962889099684E-5</v>
      </c>
    </row>
    <row r="61" spans="1:9" x14ac:dyDescent="0.25">
      <c r="A61">
        <f t="shared" si="3"/>
        <v>49</v>
      </c>
      <c r="B61" t="s">
        <v>359</v>
      </c>
      <c r="C61" s="3">
        <v>4.1202787903607915E-4</v>
      </c>
      <c r="D61" s="2">
        <v>6540</v>
      </c>
      <c r="E61" s="20">
        <v>1.1621402429619436</v>
      </c>
      <c r="F61" t="s">
        <v>610</v>
      </c>
      <c r="G61" s="34">
        <v>4.2041199610929657E-3</v>
      </c>
      <c r="H61" s="23">
        <f t="shared" si="1"/>
        <v>3.7920920820568864E-3</v>
      </c>
      <c r="I61" s="19">
        <f t="shared" si="2"/>
        <v>1.4379962358798532E-5</v>
      </c>
    </row>
    <row r="62" spans="1:9" x14ac:dyDescent="0.25">
      <c r="A62">
        <f t="shared" si="3"/>
        <v>50</v>
      </c>
      <c r="B62" t="s">
        <v>246</v>
      </c>
      <c r="C62" s="3">
        <v>4.0491000292392377E-4</v>
      </c>
      <c r="D62" s="2">
        <v>6427.02</v>
      </c>
      <c r="E62" s="20">
        <v>0.86736660383103048</v>
      </c>
      <c r="F62" t="s">
        <v>610</v>
      </c>
      <c r="G62" s="34">
        <v>4.1970020547485486E-3</v>
      </c>
      <c r="H62" s="23">
        <f t="shared" si="1"/>
        <v>3.7920920518246248E-3</v>
      </c>
      <c r="I62" s="19">
        <f t="shared" si="2"/>
        <v>1.4379962129511492E-5</v>
      </c>
    </row>
    <row r="63" spans="1:9" x14ac:dyDescent="0.25">
      <c r="A63">
        <f t="shared" si="3"/>
        <v>51</v>
      </c>
      <c r="B63" t="s">
        <v>247</v>
      </c>
      <c r="C63" s="3">
        <v>3.8342533208158679E-4</v>
      </c>
      <c r="D63" s="2">
        <v>6086</v>
      </c>
      <c r="E63" s="20">
        <v>4.8087027564312255</v>
      </c>
      <c r="F63" t="s">
        <v>642</v>
      </c>
      <c r="G63" s="34">
        <v>4.1755179532063707E-3</v>
      </c>
      <c r="H63" s="23">
        <f t="shared" si="1"/>
        <v>3.7920926211247839E-3</v>
      </c>
      <c r="I63" s="19">
        <f t="shared" si="2"/>
        <v>1.4379966447189034E-5</v>
      </c>
    </row>
    <row r="64" spans="1:9" x14ac:dyDescent="0.25">
      <c r="A64">
        <f t="shared" si="3"/>
        <v>52</v>
      </c>
      <c r="B64" t="s">
        <v>482</v>
      </c>
      <c r="C64" s="3">
        <v>3.6442353871827307E-4</v>
      </c>
      <c r="D64" s="2">
        <v>5784.39</v>
      </c>
      <c r="E64" s="20">
        <v>0.7834550965843986</v>
      </c>
      <c r="F64" t="s">
        <v>642</v>
      </c>
      <c r="G64" s="34">
        <v>4.1565157753738645E-3</v>
      </c>
      <c r="H64" s="23">
        <f t="shared" si="1"/>
        <v>3.7920922366555913E-3</v>
      </c>
      <c r="I64" s="19">
        <f t="shared" si="2"/>
        <v>1.4379963531303605E-5</v>
      </c>
    </row>
    <row r="65" spans="1:9" x14ac:dyDescent="0.25">
      <c r="A65">
        <f t="shared" si="3"/>
        <v>53</v>
      </c>
      <c r="B65" t="s">
        <v>522</v>
      </c>
      <c r="C65" s="3">
        <v>3.5562920054783788E-4</v>
      </c>
      <c r="D65" s="2">
        <v>5644.8</v>
      </c>
      <c r="E65" s="20">
        <v>0.23989302729293163</v>
      </c>
      <c r="F65" t="s">
        <v>642</v>
      </c>
      <c r="G65" s="34">
        <v>4.1477208506546688E-3</v>
      </c>
      <c r="H65" s="23">
        <f t="shared" si="1"/>
        <v>3.7920916501068308E-3</v>
      </c>
      <c r="I65" s="19">
        <f t="shared" si="2"/>
        <v>1.4379959082809946E-5</v>
      </c>
    </row>
    <row r="66" spans="1:9" x14ac:dyDescent="0.25">
      <c r="A66">
        <f t="shared" si="3"/>
        <v>54</v>
      </c>
      <c r="B66" t="s">
        <v>297</v>
      </c>
      <c r="C66" s="3">
        <v>3.50534293120063E-4</v>
      </c>
      <c r="D66" s="2">
        <v>5563.93</v>
      </c>
      <c r="E66" s="20">
        <v>0.95406048380597419</v>
      </c>
      <c r="F66" t="s">
        <v>610</v>
      </c>
      <c r="G66" s="34">
        <v>4.1426257297680095E-3</v>
      </c>
      <c r="H66" s="23">
        <f t="shared" si="1"/>
        <v>3.7920914366479466E-3</v>
      </c>
      <c r="I66" s="19">
        <f t="shared" si="2"/>
        <v>1.4379957463898687E-5</v>
      </c>
    </row>
    <row r="67" spans="1:9" x14ac:dyDescent="0.25">
      <c r="A67">
        <f t="shared" si="3"/>
        <v>55</v>
      </c>
      <c r="B67" t="s">
        <v>262</v>
      </c>
      <c r="C67" s="3">
        <v>3.4953068392846591E-4</v>
      </c>
      <c r="D67" s="2">
        <v>5548</v>
      </c>
      <c r="E67" s="20">
        <v>3.8017654773929261</v>
      </c>
      <c r="F67" t="s">
        <v>642</v>
      </c>
      <c r="G67" s="34">
        <v>4.1416239096680393E-3</v>
      </c>
      <c r="H67" s="23">
        <f t="shared" si="1"/>
        <v>3.7920932257395736E-3</v>
      </c>
      <c r="I67" s="19">
        <f t="shared" si="2"/>
        <v>1.4379971032699965E-5</v>
      </c>
    </row>
    <row r="68" spans="1:9" x14ac:dyDescent="0.25">
      <c r="A68">
        <f t="shared" si="3"/>
        <v>56</v>
      </c>
      <c r="B68" t="s">
        <v>96</v>
      </c>
      <c r="C68" s="3">
        <v>3.4910542579643327E-4</v>
      </c>
      <c r="D68" s="2">
        <v>5541.25</v>
      </c>
      <c r="E68" s="20">
        <v>1.0732974253645482</v>
      </c>
      <c r="F68" t="s">
        <v>610</v>
      </c>
      <c r="G68" s="34">
        <v>4.1411972582562689E-3</v>
      </c>
      <c r="H68" s="23">
        <f t="shared" si="1"/>
        <v>3.7920918324598355E-3</v>
      </c>
      <c r="I68" s="19">
        <f t="shared" si="2"/>
        <v>1.4379960465808593E-5</v>
      </c>
    </row>
    <row r="69" spans="1:9" x14ac:dyDescent="0.25">
      <c r="A69">
        <f t="shared" si="3"/>
        <v>57</v>
      </c>
      <c r="B69" t="s">
        <v>425</v>
      </c>
      <c r="C69" s="3">
        <v>3.474963750272312E-4</v>
      </c>
      <c r="D69" s="2">
        <v>5515.71</v>
      </c>
      <c r="E69" s="20">
        <v>2.5588636860244645</v>
      </c>
      <c r="F69" t="s">
        <v>642</v>
      </c>
      <c r="G69" s="34">
        <v>4.1395891439255745E-3</v>
      </c>
      <c r="H69" s="23">
        <f t="shared" si="1"/>
        <v>3.7920927688983434E-3</v>
      </c>
      <c r="I69" s="19">
        <f t="shared" si="2"/>
        <v>1.4379967567931105E-5</v>
      </c>
    </row>
    <row r="70" spans="1:9" x14ac:dyDescent="0.25">
      <c r="A70">
        <f t="shared" si="3"/>
        <v>58</v>
      </c>
      <c r="B70" t="s">
        <v>523</v>
      </c>
      <c r="C70" s="3">
        <v>3.3990283981924675E-4</v>
      </c>
      <c r="D70" s="2">
        <v>5395.18</v>
      </c>
      <c r="E70" s="20">
        <v>1.2934027632106675</v>
      </c>
      <c r="F70" t="s">
        <v>610</v>
      </c>
      <c r="G70" s="34">
        <v>4.1319950366977354E-3</v>
      </c>
      <c r="H70" s="23">
        <f t="shared" si="1"/>
        <v>3.7920921968784887E-3</v>
      </c>
      <c r="I70" s="19">
        <f t="shared" si="2"/>
        <v>1.4379963229626722E-5</v>
      </c>
    </row>
    <row r="71" spans="1:9" x14ac:dyDescent="0.25">
      <c r="A71">
        <f t="shared" si="3"/>
        <v>59</v>
      </c>
      <c r="B71" t="s">
        <v>535</v>
      </c>
      <c r="C71" s="3">
        <v>3.3831646948375305E-4</v>
      </c>
      <c r="D71" s="2">
        <v>5370</v>
      </c>
      <c r="E71" s="20">
        <v>1.0040258257130827</v>
      </c>
      <c r="F71" t="s">
        <v>642</v>
      </c>
      <c r="G71" s="34">
        <v>4.1304087052681081E-3</v>
      </c>
      <c r="H71" s="23">
        <f t="shared" si="1"/>
        <v>3.7920922357843551E-3</v>
      </c>
      <c r="I71" s="19">
        <f t="shared" si="2"/>
        <v>1.4379963524695989E-5</v>
      </c>
    </row>
    <row r="72" spans="1:9" x14ac:dyDescent="0.25">
      <c r="A72">
        <f t="shared" si="3"/>
        <v>60</v>
      </c>
      <c r="B72" t="s">
        <v>378</v>
      </c>
      <c r="C72" s="3">
        <v>3.0340561189808599E-4</v>
      </c>
      <c r="D72" s="2">
        <v>4815.87</v>
      </c>
      <c r="E72" s="20">
        <v>3.5020841453695031</v>
      </c>
      <c r="F72" t="s">
        <v>610</v>
      </c>
      <c r="G72" s="34">
        <v>4.0954979790820759E-3</v>
      </c>
      <c r="H72" s="23">
        <f t="shared" si="1"/>
        <v>3.7920923671839898E-3</v>
      </c>
      <c r="I72" s="19">
        <f t="shared" si="2"/>
        <v>1.4379964521255075E-5</v>
      </c>
    </row>
    <row r="73" spans="1:9" x14ac:dyDescent="0.25">
      <c r="A73">
        <f t="shared" si="3"/>
        <v>61</v>
      </c>
      <c r="B73" t="s">
        <v>141</v>
      </c>
      <c r="C73" s="3">
        <v>2.9930927356552856E-4</v>
      </c>
      <c r="D73" s="2">
        <v>4750.8500000000004</v>
      </c>
      <c r="E73" s="20">
        <v>5.6030583687049109</v>
      </c>
      <c r="F73" t="s">
        <v>643</v>
      </c>
      <c r="G73" s="34">
        <v>4.0914019245219787E-3</v>
      </c>
      <c r="H73" s="23">
        <f t="shared" si="1"/>
        <v>3.7920926509564501E-3</v>
      </c>
      <c r="I73" s="19">
        <f t="shared" si="2"/>
        <v>1.4379966673437917E-5</v>
      </c>
    </row>
    <row r="74" spans="1:9" x14ac:dyDescent="0.25">
      <c r="A74">
        <f t="shared" si="3"/>
        <v>62</v>
      </c>
      <c r="B74" t="s">
        <v>335</v>
      </c>
      <c r="C74" s="3">
        <v>2.8389350877633309E-4</v>
      </c>
      <c r="D74" s="2">
        <v>4506.16</v>
      </c>
      <c r="E74" s="20">
        <v>1.4284971576895813</v>
      </c>
      <c r="F74" t="s">
        <v>610</v>
      </c>
      <c r="G74" s="34">
        <v>4.0759859008870419E-3</v>
      </c>
      <c r="H74" s="23">
        <f t="shared" si="1"/>
        <v>3.7920923921107089E-3</v>
      </c>
      <c r="I74" s="19">
        <f t="shared" si="2"/>
        <v>1.4379964710303918E-5</v>
      </c>
    </row>
    <row r="75" spans="1:9" x14ac:dyDescent="0.25">
      <c r="A75">
        <f t="shared" si="3"/>
        <v>63</v>
      </c>
      <c r="B75" t="s">
        <v>475</v>
      </c>
      <c r="C75" s="3">
        <v>2.6245356878936549E-4</v>
      </c>
      <c r="D75" s="2">
        <v>4165.8500000000004</v>
      </c>
      <c r="E75" s="20">
        <v>2.9720640179671522</v>
      </c>
      <c r="F75" t="s">
        <v>643</v>
      </c>
      <c r="G75" s="34">
        <v>4.0545455876823035E-3</v>
      </c>
      <c r="H75" s="23">
        <f t="shared" si="1"/>
        <v>3.7920920188929379E-3</v>
      </c>
      <c r="I75" s="19">
        <f t="shared" si="2"/>
        <v>1.4379961879751519E-5</v>
      </c>
    </row>
    <row r="76" spans="1:9" x14ac:dyDescent="0.25">
      <c r="A76">
        <f t="shared" si="3"/>
        <v>64</v>
      </c>
      <c r="B76" t="s">
        <v>562</v>
      </c>
      <c r="C76" s="3">
        <v>1.9313145317166383E-4</v>
      </c>
      <c r="D76" s="2">
        <v>3065.52</v>
      </c>
      <c r="E76" s="20">
        <v>0.40044533986164055</v>
      </c>
      <c r="F76" t="s">
        <v>642</v>
      </c>
      <c r="G76" s="34">
        <v>3.9852239869717357E-3</v>
      </c>
      <c r="H76" s="23">
        <f t="shared" si="1"/>
        <v>3.7920925338000718E-3</v>
      </c>
      <c r="I76" s="19">
        <f t="shared" si="2"/>
        <v>1.4379965784902249E-5</v>
      </c>
    </row>
    <row r="77" spans="1:9" x14ac:dyDescent="0.25">
      <c r="A77">
        <f t="shared" si="3"/>
        <v>65</v>
      </c>
      <c r="B77" t="s">
        <v>255</v>
      </c>
      <c r="C77" s="3">
        <v>1.789234214774411E-4</v>
      </c>
      <c r="D77" s="2">
        <v>2840</v>
      </c>
      <c r="E77" s="20">
        <v>0.80022699396702102</v>
      </c>
      <c r="F77" t="s">
        <v>642</v>
      </c>
      <c r="G77" s="34">
        <v>3.9710158589849808E-3</v>
      </c>
      <c r="H77" s="23">
        <f t="shared" si="1"/>
        <v>3.7920924375075397E-3</v>
      </c>
      <c r="I77" s="19">
        <f t="shared" si="2"/>
        <v>1.4379965054601874E-5</v>
      </c>
    </row>
    <row r="78" spans="1:9" x14ac:dyDescent="0.25">
      <c r="A78">
        <f t="shared" si="3"/>
        <v>66</v>
      </c>
      <c r="B78" t="s">
        <v>573</v>
      </c>
      <c r="C78" s="3">
        <v>1.6992243935544041E-4</v>
      </c>
      <c r="D78" s="2">
        <v>2697.13</v>
      </c>
      <c r="E78" s="20">
        <v>1.755741688620517</v>
      </c>
      <c r="F78" t="s">
        <v>642</v>
      </c>
      <c r="G78" s="34">
        <v>3.9620151302812989E-3</v>
      </c>
      <c r="H78" s="23">
        <f t="shared" ref="H78:H112" si="4">G78-C78</f>
        <v>3.7920926909258586E-3</v>
      </c>
      <c r="I78" s="19">
        <f t="shared" ref="I78:I112" si="5">H78^2</f>
        <v>1.4379966976573319E-5</v>
      </c>
    </row>
    <row r="79" spans="1:9" x14ac:dyDescent="0.25">
      <c r="A79">
        <f t="shared" ref="A79:A112" si="6">A78+1</f>
        <v>67</v>
      </c>
      <c r="B79" t="s">
        <v>281</v>
      </c>
      <c r="C79" s="3">
        <v>1.6581917089036091E-4</v>
      </c>
      <c r="D79" s="2">
        <v>2632</v>
      </c>
      <c r="E79" s="20">
        <v>0.84532998541548832</v>
      </c>
      <c r="F79" t="s">
        <v>642</v>
      </c>
      <c r="G79" s="34">
        <v>3.9579114799759025E-3</v>
      </c>
      <c r="H79" s="23">
        <f t="shared" si="4"/>
        <v>3.7920923090855414E-3</v>
      </c>
      <c r="I79" s="19">
        <f t="shared" si="5"/>
        <v>1.4379964080625713E-5</v>
      </c>
    </row>
    <row r="80" spans="1:9" x14ac:dyDescent="0.25">
      <c r="A80">
        <f t="shared" si="6"/>
        <v>68</v>
      </c>
      <c r="B80" t="s">
        <v>150</v>
      </c>
      <c r="C80" s="3">
        <v>1.6024419428242474E-4</v>
      </c>
      <c r="D80" s="2">
        <v>2543.5100000000002</v>
      </c>
      <c r="E80" s="20">
        <v>0.7788314236957955</v>
      </c>
      <c r="F80" t="s">
        <v>642</v>
      </c>
      <c r="G80" s="34">
        <v>3.9523366304091267E-3</v>
      </c>
      <c r="H80" s="23">
        <f t="shared" si="4"/>
        <v>3.792092436126702E-3</v>
      </c>
      <c r="I80" s="19">
        <f t="shared" si="5"/>
        <v>1.4379965044129345E-5</v>
      </c>
    </row>
    <row r="81" spans="1:9" x14ac:dyDescent="0.25">
      <c r="A81">
        <f t="shared" si="6"/>
        <v>69</v>
      </c>
      <c r="B81" t="s">
        <v>257</v>
      </c>
      <c r="C81" s="3">
        <v>1.5343754412171248E-4</v>
      </c>
      <c r="D81" s="2">
        <v>2435.4699999999998</v>
      </c>
      <c r="E81" s="20">
        <v>0.85572847968326937</v>
      </c>
      <c r="F81" t="s">
        <v>642</v>
      </c>
      <c r="G81" s="34">
        <v>3.9455299073840938E-3</v>
      </c>
      <c r="H81" s="23">
        <f t="shared" si="4"/>
        <v>3.7920923632623815E-3</v>
      </c>
      <c r="I81" s="19">
        <f t="shared" si="5"/>
        <v>1.4379964491512873E-5</v>
      </c>
    </row>
    <row r="82" spans="1:9" x14ac:dyDescent="0.25">
      <c r="A82">
        <f t="shared" si="6"/>
        <v>70</v>
      </c>
      <c r="B82" t="s">
        <v>315</v>
      </c>
      <c r="C82" s="3">
        <v>1.4061868899212978E-4</v>
      </c>
      <c r="D82" s="2">
        <v>2232</v>
      </c>
      <c r="E82" s="20">
        <v>1.1839485852291805</v>
      </c>
      <c r="F82" t="s">
        <v>642</v>
      </c>
      <c r="G82" s="34">
        <v>3.9327113953921636E-3</v>
      </c>
      <c r="H82" s="23">
        <f t="shared" si="4"/>
        <v>3.7920927064000339E-3</v>
      </c>
      <c r="I82" s="19">
        <f t="shared" si="5"/>
        <v>1.4379967093932333E-5</v>
      </c>
    </row>
    <row r="83" spans="1:9" x14ac:dyDescent="0.25">
      <c r="A83">
        <f t="shared" si="6"/>
        <v>71</v>
      </c>
      <c r="B83" t="s">
        <v>349</v>
      </c>
      <c r="C83" s="3">
        <v>1.3960499960777341E-4</v>
      </c>
      <c r="D83" s="2">
        <v>2215.91</v>
      </c>
      <c r="E83" s="20">
        <v>0.45177954546195925</v>
      </c>
      <c r="F83" t="s">
        <v>610</v>
      </c>
      <c r="G83" s="34">
        <v>3.9316968632141618E-3</v>
      </c>
      <c r="H83" s="23">
        <f t="shared" si="4"/>
        <v>3.7920918636063883E-3</v>
      </c>
      <c r="I83" s="19">
        <f t="shared" si="5"/>
        <v>1.437996070202977E-5</v>
      </c>
    </row>
    <row r="84" spans="1:9" x14ac:dyDescent="0.25">
      <c r="A84">
        <f t="shared" si="6"/>
        <v>72</v>
      </c>
      <c r="B84" t="s">
        <v>258</v>
      </c>
      <c r="C84" s="3">
        <v>1.3105321607560869E-4</v>
      </c>
      <c r="D84" s="2">
        <v>2080.17</v>
      </c>
      <c r="E84" s="20">
        <v>1.0450285073540382</v>
      </c>
      <c r="F84" t="s">
        <v>642</v>
      </c>
      <c r="G84" s="34">
        <v>3.9231455451383471E-3</v>
      </c>
      <c r="H84" s="23">
        <f t="shared" si="4"/>
        <v>3.7920923290627384E-3</v>
      </c>
      <c r="I84" s="19">
        <f t="shared" si="5"/>
        <v>1.4379964232136463E-5</v>
      </c>
    </row>
    <row r="85" spans="1:9" x14ac:dyDescent="0.25">
      <c r="A85">
        <f t="shared" si="6"/>
        <v>73</v>
      </c>
      <c r="B85" t="s">
        <v>441</v>
      </c>
      <c r="C85" s="3">
        <v>1.2927847213792574E-4</v>
      </c>
      <c r="D85" s="2">
        <v>2052</v>
      </c>
      <c r="E85" s="20">
        <v>0.79392008877048015</v>
      </c>
      <c r="F85" t="s">
        <v>642</v>
      </c>
      <c r="G85" s="34">
        <v>3.9213711452097495E-3</v>
      </c>
      <c r="H85" s="23">
        <f t="shared" si="4"/>
        <v>3.7920926730718239E-3</v>
      </c>
      <c r="I85" s="19">
        <f t="shared" si="5"/>
        <v>1.4379966841165011E-5</v>
      </c>
    </row>
    <row r="86" spans="1:9" x14ac:dyDescent="0.25">
      <c r="A86">
        <f t="shared" si="6"/>
        <v>74</v>
      </c>
      <c r="B86" t="s">
        <v>391</v>
      </c>
      <c r="C86" s="3">
        <v>1.2806884900681066E-4</v>
      </c>
      <c r="D86" s="2">
        <v>2032.8</v>
      </c>
      <c r="E86" s="20">
        <v>0.4254652060590699</v>
      </c>
      <c r="F86" t="s">
        <v>610</v>
      </c>
      <c r="G86" s="34">
        <v>3.9201611681360807E-3</v>
      </c>
      <c r="H86" s="23">
        <f t="shared" si="4"/>
        <v>3.7920923191292703E-3</v>
      </c>
      <c r="I86" s="19">
        <f t="shared" si="5"/>
        <v>1.4379964156799208E-5</v>
      </c>
    </row>
    <row r="87" spans="1:9" x14ac:dyDescent="0.25">
      <c r="A87">
        <f t="shared" si="6"/>
        <v>75</v>
      </c>
      <c r="B87" t="s">
        <v>583</v>
      </c>
      <c r="C87" s="3">
        <v>1.1902250601739313E-4</v>
      </c>
      <c r="D87" s="2">
        <v>1889.21</v>
      </c>
      <c r="E87" s="20">
        <v>0.5118588217826584</v>
      </c>
      <c r="F87" t="s">
        <v>610</v>
      </c>
      <c r="G87" s="34">
        <v>3.9111147356716055E-3</v>
      </c>
      <c r="H87" s="23">
        <f t="shared" si="4"/>
        <v>3.7920922296542123E-3</v>
      </c>
      <c r="I87" s="19">
        <f t="shared" si="5"/>
        <v>1.4379963478203855E-5</v>
      </c>
    </row>
    <row r="88" spans="1:9" x14ac:dyDescent="0.25">
      <c r="A88">
        <f t="shared" si="6"/>
        <v>76</v>
      </c>
      <c r="B88" t="s">
        <v>413</v>
      </c>
      <c r="C88" s="3">
        <v>1.1715389028463929E-4</v>
      </c>
      <c r="D88" s="2">
        <v>1859.55</v>
      </c>
      <c r="E88" s="20">
        <v>1.6253244880299971</v>
      </c>
      <c r="F88" t="s">
        <v>610</v>
      </c>
      <c r="G88" s="34">
        <v>3.9092461460521737E-3</v>
      </c>
      <c r="H88" s="23">
        <f t="shared" si="4"/>
        <v>3.7920922557675343E-3</v>
      </c>
      <c r="I88" s="19">
        <f t="shared" si="5"/>
        <v>1.4379963676252106E-5</v>
      </c>
    </row>
    <row r="89" spans="1:9" x14ac:dyDescent="0.25">
      <c r="A89">
        <f t="shared" si="6"/>
        <v>77</v>
      </c>
      <c r="B89" t="s">
        <v>517</v>
      </c>
      <c r="C89" s="3">
        <v>1.0817495858429954E-4</v>
      </c>
      <c r="D89" s="2">
        <v>1717.03</v>
      </c>
      <c r="E89" s="20">
        <v>0.95047223861363006</v>
      </c>
      <c r="F89" t="s">
        <v>642</v>
      </c>
      <c r="G89" s="34">
        <v>3.9002674148322729E-3</v>
      </c>
      <c r="H89" s="23">
        <f t="shared" si="4"/>
        <v>3.7920924562479734E-3</v>
      </c>
      <c r="I89" s="19">
        <f t="shared" si="5"/>
        <v>1.4379965196732788E-5</v>
      </c>
    </row>
    <row r="90" spans="1:9" x14ac:dyDescent="0.25">
      <c r="A90">
        <f t="shared" si="6"/>
        <v>78</v>
      </c>
      <c r="B90" t="s">
        <v>426</v>
      </c>
      <c r="C90" s="3">
        <v>1.0711212826024165E-4</v>
      </c>
      <c r="D90" s="2">
        <v>1700.16</v>
      </c>
      <c r="E90" s="20">
        <v>1.2035167697818301</v>
      </c>
      <c r="F90" t="s">
        <v>642</v>
      </c>
      <c r="G90" s="34">
        <v>3.8992047883096861E-3</v>
      </c>
      <c r="H90" s="23">
        <f t="shared" si="4"/>
        <v>3.7920926600494443E-3</v>
      </c>
      <c r="I90" s="19">
        <f t="shared" si="5"/>
        <v>1.437996674240087E-5</v>
      </c>
    </row>
    <row r="91" spans="1:9" x14ac:dyDescent="0.25">
      <c r="A91">
        <f t="shared" si="6"/>
        <v>79</v>
      </c>
      <c r="B91" t="s">
        <v>95</v>
      </c>
      <c r="C91" s="3">
        <v>1.0705164710368589E-4</v>
      </c>
      <c r="D91" s="2">
        <v>1699.2</v>
      </c>
      <c r="E91" s="20">
        <v>0.56977630445476413</v>
      </c>
      <c r="F91" t="s">
        <v>610</v>
      </c>
      <c r="G91" s="34">
        <v>3.899143771412655E-3</v>
      </c>
      <c r="H91" s="23">
        <f t="shared" si="4"/>
        <v>3.7920921243089689E-3</v>
      </c>
      <c r="I91" s="19">
        <f t="shared" si="5"/>
        <v>1.4379962679246109E-5</v>
      </c>
    </row>
    <row r="92" spans="1:9" x14ac:dyDescent="0.25">
      <c r="A92">
        <f t="shared" si="6"/>
        <v>80</v>
      </c>
      <c r="B92" t="s">
        <v>114</v>
      </c>
      <c r="C92" s="3">
        <v>1.0660181850180246E-4</v>
      </c>
      <c r="D92" s="2">
        <v>1692.06</v>
      </c>
      <c r="E92" s="20">
        <v>0.90761776486131163</v>
      </c>
      <c r="F92" t="s">
        <v>642</v>
      </c>
      <c r="G92" s="34">
        <v>3.8986944943964676E-3</v>
      </c>
      <c r="H92" s="23">
        <f t="shared" si="4"/>
        <v>3.7920926758946653E-3</v>
      </c>
      <c r="I92" s="19">
        <f t="shared" si="5"/>
        <v>1.4379966862573962E-5</v>
      </c>
    </row>
    <row r="93" spans="1:9" x14ac:dyDescent="0.25">
      <c r="A93">
        <f t="shared" si="6"/>
        <v>81</v>
      </c>
      <c r="B93" t="s">
        <v>284</v>
      </c>
      <c r="C93" s="3">
        <v>1.0454986926323899E-4</v>
      </c>
      <c r="D93" s="2">
        <v>1659.49</v>
      </c>
      <c r="E93" s="20">
        <v>0.7513971906314536</v>
      </c>
      <c r="F93" t="s">
        <v>610</v>
      </c>
      <c r="G93" s="34">
        <v>3.8966419059244368E-3</v>
      </c>
      <c r="H93" s="23">
        <f t="shared" si="4"/>
        <v>3.7920920366611979E-3</v>
      </c>
      <c r="I93" s="19">
        <f t="shared" si="5"/>
        <v>1.4379962014509272E-5</v>
      </c>
    </row>
    <row r="94" spans="1:9" x14ac:dyDescent="0.25">
      <c r="A94">
        <f t="shared" si="6"/>
        <v>82</v>
      </c>
      <c r="B94" t="s">
        <v>214</v>
      </c>
      <c r="C94" s="3">
        <v>9.4205701456062557E-5</v>
      </c>
      <c r="D94" s="2">
        <v>1495.3</v>
      </c>
      <c r="E94" s="20">
        <v>1.0707966059335294</v>
      </c>
      <c r="F94" t="s">
        <v>642</v>
      </c>
      <c r="G94" s="34">
        <v>3.8862982491618047E-3</v>
      </c>
      <c r="H94" s="23">
        <f t="shared" si="4"/>
        <v>3.7920925477057423E-3</v>
      </c>
      <c r="I94" s="19">
        <f t="shared" si="5"/>
        <v>1.4379965890365427E-5</v>
      </c>
    </row>
    <row r="95" spans="1:9" x14ac:dyDescent="0.25">
      <c r="A95">
        <f t="shared" si="6"/>
        <v>83</v>
      </c>
      <c r="B95" t="s">
        <v>571</v>
      </c>
      <c r="C95" s="3">
        <v>8.9478091051954401E-5</v>
      </c>
      <c r="D95" s="2">
        <v>1420.26</v>
      </c>
      <c r="E95" s="20">
        <v>0.35714016291662704</v>
      </c>
      <c r="F95" t="s">
        <v>642</v>
      </c>
      <c r="G95" s="34">
        <v>3.8815704554532116E-3</v>
      </c>
      <c r="H95" s="23">
        <f t="shared" si="4"/>
        <v>3.7920923644012574E-3</v>
      </c>
      <c r="I95" s="19">
        <f t="shared" si="5"/>
        <v>1.4379964500150319E-5</v>
      </c>
    </row>
    <row r="96" spans="1:9" x14ac:dyDescent="0.25">
      <c r="A96">
        <f t="shared" si="6"/>
        <v>84</v>
      </c>
      <c r="B96" t="s">
        <v>501</v>
      </c>
      <c r="C96" s="3">
        <v>8.9108903992145315E-5</v>
      </c>
      <c r="D96" s="2">
        <v>1414.4</v>
      </c>
      <c r="E96" s="20">
        <v>1.5557405881764155</v>
      </c>
      <c r="F96" t="s">
        <v>642</v>
      </c>
      <c r="G96" s="34">
        <v>3.8812018725960747E-3</v>
      </c>
      <c r="H96" s="23">
        <f t="shared" si="4"/>
        <v>3.7920929686039292E-3</v>
      </c>
      <c r="I96" s="19">
        <f t="shared" si="5"/>
        <v>1.4379969082535361E-5</v>
      </c>
    </row>
    <row r="97" spans="1:9" x14ac:dyDescent="0.25">
      <c r="A97">
        <f t="shared" si="6"/>
        <v>85</v>
      </c>
      <c r="B97" t="s">
        <v>305</v>
      </c>
      <c r="C97" s="3">
        <v>8.8357299619530569E-5</v>
      </c>
      <c r="D97" s="2">
        <v>1402.47</v>
      </c>
      <c r="E97" s="20">
        <v>0.24807101863588268</v>
      </c>
      <c r="F97" t="s">
        <v>610</v>
      </c>
      <c r="G97" s="34">
        <v>3.880449380706307E-3</v>
      </c>
      <c r="H97" s="23">
        <f t="shared" si="4"/>
        <v>3.7920920810867766E-3</v>
      </c>
      <c r="I97" s="19">
        <f t="shared" si="5"/>
        <v>1.437996235144104E-5</v>
      </c>
    </row>
    <row r="98" spans="1:9" x14ac:dyDescent="0.25">
      <c r="A98">
        <f t="shared" si="6"/>
        <v>86</v>
      </c>
      <c r="B98" t="s">
        <v>264</v>
      </c>
      <c r="C98" s="3">
        <v>8.3017947517342847E-5</v>
      </c>
      <c r="D98" s="2">
        <v>1317.72</v>
      </c>
      <c r="E98" s="20">
        <v>0.98499617279816298</v>
      </c>
      <c r="F98" t="s">
        <v>610</v>
      </c>
      <c r="G98" s="34">
        <v>3.8751102385876763E-3</v>
      </c>
      <c r="H98" s="23">
        <f t="shared" si="4"/>
        <v>3.7920922910703336E-3</v>
      </c>
      <c r="I98" s="19">
        <f t="shared" si="5"/>
        <v>1.4379963943995052E-5</v>
      </c>
    </row>
    <row r="99" spans="1:9" x14ac:dyDescent="0.25">
      <c r="A99">
        <f t="shared" si="6"/>
        <v>87</v>
      </c>
      <c r="B99" t="s">
        <v>168</v>
      </c>
      <c r="C99" s="3">
        <v>8.2254372915826435E-5</v>
      </c>
      <c r="D99" s="2">
        <v>1305.5999999999999</v>
      </c>
      <c r="E99" s="20">
        <v>0.65453517274294148</v>
      </c>
      <c r="F99" t="s">
        <v>642</v>
      </c>
      <c r="G99" s="34">
        <v>3.874347065815918E-3</v>
      </c>
      <c r="H99" s="23">
        <f t="shared" si="4"/>
        <v>3.7920926929000914E-3</v>
      </c>
      <c r="I99" s="19">
        <f t="shared" si="5"/>
        <v>1.4379966991546267E-5</v>
      </c>
    </row>
    <row r="100" spans="1:9" x14ac:dyDescent="0.25">
      <c r="A100">
        <f t="shared" si="6"/>
        <v>88</v>
      </c>
      <c r="B100" t="s">
        <v>491</v>
      </c>
      <c r="C100" s="3">
        <v>8.1415196868615342E-5</v>
      </c>
      <c r="D100" s="2">
        <v>1292.28</v>
      </c>
      <c r="E100" s="20">
        <v>0.98567345733957867</v>
      </c>
      <c r="F100" t="s">
        <v>610</v>
      </c>
      <c r="G100" s="34">
        <v>3.8735073367898881E-3</v>
      </c>
      <c r="H100" s="23">
        <f t="shared" si="4"/>
        <v>3.7920921399212729E-3</v>
      </c>
      <c r="I100" s="19">
        <f t="shared" si="5"/>
        <v>1.4379962797652699E-5</v>
      </c>
    </row>
    <row r="101" spans="1:9" x14ac:dyDescent="0.25">
      <c r="A101">
        <f t="shared" si="6"/>
        <v>89</v>
      </c>
      <c r="B101" t="s">
        <v>227</v>
      </c>
      <c r="C101" s="3">
        <v>7.2451385457414523E-5</v>
      </c>
      <c r="D101" s="2">
        <v>1150</v>
      </c>
      <c r="E101" s="20">
        <v>2.2040700549292591</v>
      </c>
      <c r="F101" t="s">
        <v>642</v>
      </c>
      <c r="G101" s="34">
        <v>3.8645442193742923E-3</v>
      </c>
      <c r="H101" s="23">
        <f t="shared" si="4"/>
        <v>3.7920928339168778E-3</v>
      </c>
      <c r="I101" s="19">
        <f t="shared" si="5"/>
        <v>1.4379968061043737E-5</v>
      </c>
    </row>
    <row r="102" spans="1:9" x14ac:dyDescent="0.25">
      <c r="A102">
        <f t="shared" si="6"/>
        <v>90</v>
      </c>
      <c r="B102" t="s">
        <v>116</v>
      </c>
      <c r="C102" s="3">
        <v>7.0172001869719513E-5</v>
      </c>
      <c r="D102" s="2">
        <v>1113.82</v>
      </c>
      <c r="E102" s="20">
        <v>0.5079518252509273</v>
      </c>
      <c r="F102" t="s">
        <v>642</v>
      </c>
      <c r="G102" s="34">
        <v>3.8622647171806142E-3</v>
      </c>
      <c r="H102" s="23">
        <f t="shared" si="4"/>
        <v>3.7920927153108947E-3</v>
      </c>
      <c r="I102" s="19">
        <f t="shared" si="5"/>
        <v>1.4379967161513954E-5</v>
      </c>
    </row>
    <row r="103" spans="1:9" x14ac:dyDescent="0.25">
      <c r="A103">
        <f t="shared" si="6"/>
        <v>91</v>
      </c>
      <c r="B103" t="s">
        <v>331</v>
      </c>
      <c r="C103" s="3">
        <v>6.4803039201301367E-5</v>
      </c>
      <c r="D103" s="2">
        <v>1028.5999999999999</v>
      </c>
      <c r="E103" s="20">
        <v>0.74331873096718148</v>
      </c>
      <c r="F103" t="s">
        <v>610</v>
      </c>
      <c r="G103" s="34">
        <v>3.8568951355620129E-3</v>
      </c>
      <c r="H103" s="23">
        <f t="shared" si="4"/>
        <v>3.7920920963607115E-3</v>
      </c>
      <c r="I103" s="19">
        <f t="shared" si="5"/>
        <v>1.4379962467281376E-5</v>
      </c>
    </row>
    <row r="104" spans="1:9" x14ac:dyDescent="0.25">
      <c r="A104">
        <f t="shared" si="6"/>
        <v>92</v>
      </c>
      <c r="B104" t="s">
        <v>243</v>
      </c>
      <c r="C104" s="3">
        <v>5.85911204133874E-5</v>
      </c>
      <c r="D104" s="2">
        <v>930</v>
      </c>
      <c r="E104" s="20">
        <v>0.84244700963016572</v>
      </c>
      <c r="F104" t="s">
        <v>642</v>
      </c>
      <c r="G104" s="34">
        <v>3.8506837485179604E-3</v>
      </c>
      <c r="H104" s="23">
        <f t="shared" si="4"/>
        <v>3.7920926281045731E-3</v>
      </c>
      <c r="I104" s="19">
        <f t="shared" si="5"/>
        <v>1.4379966500125049E-5</v>
      </c>
    </row>
    <row r="105" spans="1:9" x14ac:dyDescent="0.25">
      <c r="A105">
        <f t="shared" si="6"/>
        <v>93</v>
      </c>
      <c r="B105" t="s">
        <v>567</v>
      </c>
      <c r="C105" s="3">
        <v>5.1953313481393318E-5</v>
      </c>
      <c r="D105" s="2">
        <v>824.64</v>
      </c>
      <c r="E105" s="20">
        <v>0.51630999636859964</v>
      </c>
      <c r="F105" t="s">
        <v>610</v>
      </c>
      <c r="G105" s="34">
        <v>3.8440454978161927E-3</v>
      </c>
      <c r="H105" s="23">
        <f t="shared" si="4"/>
        <v>3.7920921843347995E-3</v>
      </c>
      <c r="I105" s="19">
        <f t="shared" si="5"/>
        <v>1.4379963134493072E-5</v>
      </c>
    </row>
    <row r="106" spans="1:9" x14ac:dyDescent="0.25">
      <c r="A106">
        <f t="shared" si="6"/>
        <v>94</v>
      </c>
      <c r="B106" t="s">
        <v>310</v>
      </c>
      <c r="C106" s="3">
        <v>5.1613106975767202E-5</v>
      </c>
      <c r="D106" s="2">
        <v>819.24</v>
      </c>
      <c r="E106" s="20">
        <v>0.60235400687026497</v>
      </c>
      <c r="F106" t="s">
        <v>642</v>
      </c>
      <c r="G106" s="34">
        <v>3.8437051976936442E-3</v>
      </c>
      <c r="H106" s="23">
        <f t="shared" si="4"/>
        <v>3.7920920907178772E-3</v>
      </c>
      <c r="I106" s="19">
        <f t="shared" si="5"/>
        <v>1.437996242448508E-5</v>
      </c>
    </row>
    <row r="107" spans="1:9" x14ac:dyDescent="0.25">
      <c r="A107">
        <f t="shared" si="6"/>
        <v>95</v>
      </c>
      <c r="B107" t="s">
        <v>333</v>
      </c>
      <c r="C107" s="3">
        <v>4.3568483141804362E-5</v>
      </c>
      <c r="D107" s="2">
        <v>691.55</v>
      </c>
      <c r="E107" s="20">
        <v>6.5320676301124019</v>
      </c>
      <c r="F107" t="s">
        <v>642</v>
      </c>
      <c r="G107" s="34">
        <v>3.8356611385620739E-3</v>
      </c>
      <c r="H107" s="23">
        <f t="shared" si="4"/>
        <v>3.7920926554202697E-3</v>
      </c>
      <c r="I107" s="19">
        <f t="shared" si="5"/>
        <v>1.4379966707292352E-5</v>
      </c>
    </row>
    <row r="108" spans="1:9" x14ac:dyDescent="0.25">
      <c r="A108">
        <f t="shared" si="6"/>
        <v>96</v>
      </c>
      <c r="B108" t="s">
        <v>82</v>
      </c>
      <c r="C108" s="3">
        <v>4.0451183530993174E-5</v>
      </c>
      <c r="D108" s="2">
        <v>642.07000000000005</v>
      </c>
      <c r="E108" s="20">
        <v>1.5265137466358545</v>
      </c>
      <c r="F108" t="s">
        <v>642</v>
      </c>
      <c r="G108" s="34">
        <v>3.8325429648786843E-3</v>
      </c>
      <c r="H108" s="23">
        <f t="shared" si="4"/>
        <v>3.792091781347691E-3</v>
      </c>
      <c r="I108" s="19">
        <f t="shared" si="5"/>
        <v>1.4379960078164704E-5</v>
      </c>
    </row>
    <row r="109" spans="1:9" x14ac:dyDescent="0.25">
      <c r="A109">
        <f t="shared" si="6"/>
        <v>97</v>
      </c>
      <c r="B109" t="s">
        <v>20</v>
      </c>
      <c r="C109" s="3">
        <v>3.8934744532767114E-5</v>
      </c>
      <c r="D109" s="2">
        <v>618</v>
      </c>
      <c r="E109" s="20">
        <v>0.59345756250270076</v>
      </c>
      <c r="F109" t="s">
        <v>642</v>
      </c>
      <c r="G109" s="34">
        <v>3.8310268177624801E-3</v>
      </c>
      <c r="H109" s="23">
        <f t="shared" si="4"/>
        <v>3.792092073229713E-3</v>
      </c>
      <c r="I109" s="19">
        <f t="shared" si="5"/>
        <v>1.4379962291851623E-5</v>
      </c>
    </row>
    <row r="110" spans="1:9" x14ac:dyDescent="0.25">
      <c r="A110">
        <f t="shared" si="6"/>
        <v>98</v>
      </c>
      <c r="B110" t="s">
        <v>589</v>
      </c>
      <c r="C110" s="3">
        <v>3.0794988879638457E-5</v>
      </c>
      <c r="D110" s="2">
        <v>488.8</v>
      </c>
      <c r="E110" s="20">
        <v>0.91338364916201531</v>
      </c>
      <c r="F110" t="s">
        <v>643</v>
      </c>
      <c r="G110" s="34">
        <v>3.8228873187944028E-3</v>
      </c>
      <c r="H110" s="23">
        <f t="shared" si="4"/>
        <v>3.7920923299147643E-3</v>
      </c>
      <c r="I110" s="19">
        <f t="shared" si="5"/>
        <v>1.4379964238598386E-5</v>
      </c>
    </row>
    <row r="111" spans="1:9" x14ac:dyDescent="0.25">
      <c r="A111">
        <f t="shared" si="6"/>
        <v>99</v>
      </c>
      <c r="B111" t="s">
        <v>164</v>
      </c>
      <c r="C111" s="3">
        <v>1.9278368652146821E-5</v>
      </c>
      <c r="D111" s="2">
        <v>306</v>
      </c>
      <c r="E111" s="20">
        <v>0.54911432883334743</v>
      </c>
      <c r="F111" t="s">
        <v>610</v>
      </c>
      <c r="G111" s="34">
        <v>3.811370282731832E-3</v>
      </c>
      <c r="H111" s="23">
        <f t="shared" si="4"/>
        <v>3.7920919140796852E-3</v>
      </c>
      <c r="I111" s="19">
        <f t="shared" si="5"/>
        <v>1.4379961084828531E-5</v>
      </c>
    </row>
    <row r="112" spans="1:9" x14ac:dyDescent="0.25">
      <c r="A112">
        <f t="shared" si="6"/>
        <v>100</v>
      </c>
      <c r="B112" t="s">
        <v>601</v>
      </c>
      <c r="C112" s="3">
        <v>1.237343661203149E-5</v>
      </c>
      <c r="D112" s="2">
        <v>196.4</v>
      </c>
      <c r="E112" s="20">
        <v>0.93845117330287986</v>
      </c>
      <c r="F112" t="s">
        <v>610</v>
      </c>
      <c r="G112" s="34">
        <v>3.804466504951792E-3</v>
      </c>
      <c r="H112" s="23">
        <f t="shared" si="4"/>
        <v>3.7920930683397604E-3</v>
      </c>
      <c r="I112" s="19">
        <f t="shared" si="5"/>
        <v>1.4379969838950459E-5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</vt:lpstr>
      <vt:lpstr>Sort</vt:lpstr>
      <vt:lpstr>Output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kob</dc:creator>
  <cp:lastModifiedBy>sakkakom maneenop</cp:lastModifiedBy>
  <dcterms:created xsi:type="dcterms:W3CDTF">2021-03-25T04:38:12Z</dcterms:created>
  <dcterms:modified xsi:type="dcterms:W3CDTF">2021-10-15T06:06:04Z</dcterms:modified>
</cp:coreProperties>
</file>