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14115" windowHeight="7710"/>
  </bookViews>
  <sheets>
    <sheet name="Personal Finance" sheetId="1" r:id="rId1"/>
  </sheets>
  <calcPr calcId="152511"/>
</workbook>
</file>

<file path=xl/calcChain.xml><?xml version="1.0" encoding="utf-8"?>
<calcChain xmlns="http://schemas.openxmlformats.org/spreadsheetml/2006/main">
  <c r="E6" i="1" l="1"/>
  <c r="B20" i="1"/>
  <c r="B13" i="1"/>
  <c r="B6" i="1"/>
  <c r="E13" i="1" l="1"/>
</calcChain>
</file>

<file path=xl/sharedStrings.xml><?xml version="1.0" encoding="utf-8"?>
<sst xmlns="http://schemas.openxmlformats.org/spreadsheetml/2006/main" count="31" uniqueCount="17">
  <si>
    <t>Investment</t>
  </si>
  <si>
    <t>Duration</t>
  </si>
  <si>
    <t>years</t>
  </si>
  <si>
    <t>Rate</t>
  </si>
  <si>
    <t>Future Value</t>
  </si>
  <si>
    <t>Period</t>
  </si>
  <si>
    <t>months</t>
  </si>
  <si>
    <t>Term</t>
  </si>
  <si>
    <t>Principal</t>
  </si>
  <si>
    <t>Money needed</t>
  </si>
  <si>
    <t>Monthly contribution</t>
  </si>
  <si>
    <t xml:space="preserve">Years </t>
  </si>
  <si>
    <t>Interest Rate</t>
  </si>
  <si>
    <t>Monthly Payments</t>
  </si>
  <si>
    <t>Present Value</t>
  </si>
  <si>
    <t>Monthly Payment</t>
  </si>
  <si>
    <t xml:space="preserve">Loan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</si>
</sst>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;[Red]&quot;$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0" fontId="2" fillId="2" borderId="0" xfId="0" applyFont="1" applyFill="1"/>
    <xf numFmtId="164" fontId="0" fillId="0" borderId="0" xfId="0" applyNumberFormat="1"/>
    <xf numFmtId="9" fontId="0" fillId="0" borderId="0" xfId="2" applyFont="1"/>
    <xf numFmtId="0" fontId="2" fillId="3" borderId="0" xfId="0" applyFont="1" applyFill="1"/>
    <xf numFmtId="2" fontId="2" fillId="3" borderId="0" xfId="0" applyNumberFormat="1" applyFont="1" applyFill="1"/>
    <xf numFmtId="10" fontId="2" fillId="2" borderId="0" xfId="0" applyNumberFormat="1" applyFont="1" applyFill="1"/>
    <xf numFmtId="8" fontId="2" fillId="3" borderId="0" xfId="0" applyNumberFormat="1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="70" zoomScaleNormal="70" workbookViewId="0"/>
  </sheetViews>
  <sheetFormatPr defaultRowHeight="15" x14ac:dyDescent="0.25"/>
  <cols>
    <col min="1" max="1" width="20.140625" bestFit="1" customWidth="1"/>
    <col min="2" max="2" width="16.42578125" bestFit="1" customWidth="1"/>
    <col min="4" max="4" width="17.85546875" bestFit="1" customWidth="1"/>
    <col min="5" max="5" width="16.7109375" bestFit="1" customWidth="1"/>
  </cols>
  <sheetData>
    <row r="1" spans="1:6" x14ac:dyDescent="0.25">
      <c r="A1" s="10">
        <v>1</v>
      </c>
      <c r="D1" s="10">
        <v>4</v>
      </c>
    </row>
    <row r="2" spans="1:6" x14ac:dyDescent="0.25">
      <c r="A2" t="s">
        <v>0</v>
      </c>
      <c r="B2" s="1">
        <v>1000000</v>
      </c>
      <c r="D2" t="s">
        <v>16</v>
      </c>
      <c r="E2" s="1">
        <v>50000</v>
      </c>
    </row>
    <row r="3" spans="1:6" x14ac:dyDescent="0.25">
      <c r="A3" t="s">
        <v>1</v>
      </c>
      <c r="B3">
        <v>10</v>
      </c>
      <c r="C3" t="s">
        <v>2</v>
      </c>
      <c r="D3" t="s">
        <v>15</v>
      </c>
      <c r="E3" s="3">
        <v>-1000</v>
      </c>
    </row>
    <row r="4" spans="1:6" x14ac:dyDescent="0.25">
      <c r="A4" t="s">
        <v>4</v>
      </c>
      <c r="B4" s="1">
        <v>1938261</v>
      </c>
      <c r="D4" t="s">
        <v>12</v>
      </c>
      <c r="E4" s="4">
        <v>0.04</v>
      </c>
    </row>
    <row r="5" spans="1:6" x14ac:dyDescent="0.25">
      <c r="A5" t="s">
        <v>5</v>
      </c>
      <c r="B5">
        <v>12</v>
      </c>
      <c r="C5" t="s">
        <v>6</v>
      </c>
      <c r="D5" t="s">
        <v>5</v>
      </c>
      <c r="E5">
        <v>12</v>
      </c>
      <c r="F5" t="s">
        <v>6</v>
      </c>
    </row>
    <row r="6" spans="1:6" x14ac:dyDescent="0.25">
      <c r="A6" s="2" t="s">
        <v>12</v>
      </c>
      <c r="B6" s="7">
        <f>RATE(B3*B5,,-B2,B4)*12</f>
        <v>6.6361940347307719E-2</v>
      </c>
      <c r="D6" s="5" t="s">
        <v>1</v>
      </c>
      <c r="E6" s="6">
        <f>NPER(E4/E5,E3,E2,,1)</f>
        <v>54.587975971490117</v>
      </c>
    </row>
    <row r="7" spans="1:6" x14ac:dyDescent="0.25">
      <c r="A7" s="9"/>
    </row>
    <row r="8" spans="1:6" x14ac:dyDescent="0.25">
      <c r="A8" s="10">
        <v>2</v>
      </c>
      <c r="D8" s="10">
        <v>5</v>
      </c>
    </row>
    <row r="9" spans="1:6" x14ac:dyDescent="0.25">
      <c r="A9" t="s">
        <v>8</v>
      </c>
      <c r="B9" s="1">
        <v>55000</v>
      </c>
      <c r="D9" t="s">
        <v>13</v>
      </c>
      <c r="E9" s="1">
        <v>600</v>
      </c>
    </row>
    <row r="10" spans="1:6" x14ac:dyDescent="0.25">
      <c r="A10" t="s">
        <v>7</v>
      </c>
      <c r="B10">
        <v>10</v>
      </c>
      <c r="C10" t="s">
        <v>2</v>
      </c>
      <c r="D10" t="s">
        <v>11</v>
      </c>
      <c r="E10">
        <v>20</v>
      </c>
    </row>
    <row r="11" spans="1:6" x14ac:dyDescent="0.25">
      <c r="A11" t="s">
        <v>15</v>
      </c>
      <c r="B11" s="3">
        <v>-300</v>
      </c>
      <c r="D11" t="s">
        <v>12</v>
      </c>
      <c r="E11" s="4">
        <v>0.06</v>
      </c>
    </row>
    <row r="12" spans="1:6" x14ac:dyDescent="0.25">
      <c r="A12" t="s">
        <v>5</v>
      </c>
      <c r="B12">
        <v>12</v>
      </c>
      <c r="D12" t="s">
        <v>5</v>
      </c>
      <c r="E12">
        <v>12</v>
      </c>
      <c r="F12" t="s">
        <v>6</v>
      </c>
    </row>
    <row r="13" spans="1:6" x14ac:dyDescent="0.25">
      <c r="A13" s="2" t="s">
        <v>12</v>
      </c>
      <c r="B13" s="7">
        <f>RATE(B10*B12,B11,,B9)*12</f>
        <v>8.0378988498907011E-2</v>
      </c>
      <c r="D13" s="5" t="s">
        <v>14</v>
      </c>
      <c r="E13" s="8">
        <f>PV(E11/E12,E10*E12,E9)</f>
        <v>-83748.463009756175</v>
      </c>
    </row>
    <row r="15" spans="1:6" x14ac:dyDescent="0.25">
      <c r="A15" s="10">
        <v>3</v>
      </c>
    </row>
    <row r="16" spans="1:6" x14ac:dyDescent="0.25">
      <c r="A16" t="s">
        <v>9</v>
      </c>
      <c r="B16" s="1">
        <v>25000</v>
      </c>
    </row>
    <row r="17" spans="1:3" x14ac:dyDescent="0.25">
      <c r="A17" t="s">
        <v>3</v>
      </c>
      <c r="B17" s="4">
        <v>0.06</v>
      </c>
    </row>
    <row r="18" spans="1:3" x14ac:dyDescent="0.25">
      <c r="A18" t="s">
        <v>10</v>
      </c>
      <c r="B18" s="3">
        <v>-700</v>
      </c>
    </row>
    <row r="19" spans="1:3" x14ac:dyDescent="0.25">
      <c r="A19" t="s">
        <v>5</v>
      </c>
      <c r="B19">
        <v>12</v>
      </c>
      <c r="C19" t="s">
        <v>6</v>
      </c>
    </row>
    <row r="20" spans="1:3" x14ac:dyDescent="0.25">
      <c r="A20" s="5" t="s">
        <v>7</v>
      </c>
      <c r="B20" s="6">
        <f>NPER(B17/B19,B18,,B16)</f>
        <v>32.942693494905861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Personal Finance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lecturer</cp:lastModifiedBy>
  <dcterms:created xsi:type="dcterms:W3CDTF">2016-08-28T04:53:01Z</dcterms:created>
  <dcterms:modified xsi:type="dcterms:W3CDTF">2016-09-26T01:57:37Z</dcterms:modified>
</cp:coreProperties>
</file>