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Sicha/Documents/Banking/data/"/>
    </mc:Choice>
  </mc:AlternateContent>
  <bookViews>
    <workbookView xWindow="0" yWindow="460" windowWidth="25600" windowHeight="15460" tabRatio="500" activeTab="2"/>
  </bookViews>
  <sheets>
    <sheet name="Chart1" sheetId="2" r:id="rId1"/>
    <sheet name="Chart3" sheetId="4" r:id="rId2"/>
    <sheet name="Chart2" sheetId="6" r:id="rId3"/>
    <sheet name="1997-2015" sheetId="1" r:id="rId4"/>
    <sheet name="Sheet2" sheetId="5" r:id="rId5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4" i="1" l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3" i="1"/>
  <c r="J21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</calcChain>
</file>

<file path=xl/sharedStrings.xml><?xml version="1.0" encoding="utf-8"?>
<sst xmlns="http://schemas.openxmlformats.org/spreadsheetml/2006/main" count="16" uniqueCount="12">
  <si>
    <t>CB gross (outstanding)</t>
  </si>
  <si>
    <t>SET</t>
  </si>
  <si>
    <t>MAI</t>
  </si>
  <si>
    <t>Bond</t>
  </si>
  <si>
    <t>SET+MAI</t>
  </si>
  <si>
    <t>Stocks New Issuance</t>
  </si>
  <si>
    <t>Bond new issuance</t>
  </si>
  <si>
    <t>Change Loan</t>
  </si>
  <si>
    <t>BOND</t>
  </si>
  <si>
    <t>GDP at current price</t>
  </si>
  <si>
    <t>AS%GDP</t>
  </si>
  <si>
    <t>Gross Loans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</si>
</sst>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.0_-;\-* #,##0.0_-;_-* &quot;-&quot;??_-;_-@_-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Arial"/>
    </font>
    <font>
      <sz val="12"/>
      <name val="Arial"/>
    </font>
  </fonts>
  <fills count="5">
    <fill>
      <patternFill patternType="none"/>
    </fill>
    <fill>
      <patternFill patternType="gray125"/>
    </fill>
    <fill>
      <patternFill patternType="solid">
        <fgColor rgb="FFEEECE1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3" fontId="2" fillId="0" borderId="0" xfId="0" applyNumberFormat="1" applyFont="1" applyAlignment="1">
      <alignment horizontal="center"/>
    </xf>
    <xf numFmtId="1" fontId="3" fillId="2" borderId="0" xfId="0" applyNumberFormat="1" applyFont="1" applyFill="1" applyAlignment="1">
      <alignment horizontal="left"/>
    </xf>
    <xf numFmtId="0" fontId="0" fillId="3" borderId="0" xfId="0" applyFill="1"/>
    <xf numFmtId="43" fontId="0" fillId="0" borderId="0" xfId="1" applyFont="1"/>
    <xf numFmtId="3" fontId="0" fillId="0" borderId="0" xfId="0" applyNumberFormat="1"/>
    <xf numFmtId="43" fontId="3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0" fillId="4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3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chartsheet" Target="chartsheets/sheet1.xml"/><Relationship Id="rId2" Type="http://schemas.openxmlformats.org/officeDocument/2006/relationships/chartsheet" Target="chart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_rels/chart3.xml.rels><?xml version="1.0" encoding="UTF-8" standalone="yes"?>
<Relationships xmlns="http://schemas.openxmlformats.org/package/2006/relationships"><Relationship Id="rId1" Type="http://schemas.microsoft.com/office/2011/relationships/chartStyle" Target="style3.xml"/><Relationship Id="rId2" Type="http://schemas.microsoft.com/office/2011/relationships/chartColorStyle" Target="colors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'1997-2015'!$C$2</c:f>
              <c:strCache>
                <c:ptCount val="1"/>
                <c:pt idx="0">
                  <c:v>CB gross (outstanding)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'1997-2015'!$B$3:$B$21</c:f>
              <c:numCache>
                <c:formatCode>0</c:formatCode>
                <c:ptCount val="19"/>
                <c:pt idx="0">
                  <c:v>1997.0</c:v>
                </c:pt>
                <c:pt idx="1">
                  <c:v>1998.0</c:v>
                </c:pt>
                <c:pt idx="2">
                  <c:v>1999.0</c:v>
                </c:pt>
                <c:pt idx="3">
                  <c:v>2000.0</c:v>
                </c:pt>
                <c:pt idx="4">
                  <c:v>2001.0</c:v>
                </c:pt>
                <c:pt idx="5">
                  <c:v>2002.0</c:v>
                </c:pt>
                <c:pt idx="6">
                  <c:v>2003.0</c:v>
                </c:pt>
                <c:pt idx="7">
                  <c:v>2004.0</c:v>
                </c:pt>
                <c:pt idx="8">
                  <c:v>2005.0</c:v>
                </c:pt>
                <c:pt idx="9">
                  <c:v>2006.0</c:v>
                </c:pt>
                <c:pt idx="10">
                  <c:v>2007.0</c:v>
                </c:pt>
                <c:pt idx="11">
                  <c:v>2008.0</c:v>
                </c:pt>
                <c:pt idx="12">
                  <c:v>2009.0</c:v>
                </c:pt>
                <c:pt idx="13">
                  <c:v>2010.0</c:v>
                </c:pt>
                <c:pt idx="14">
                  <c:v>2011.0</c:v>
                </c:pt>
                <c:pt idx="15">
                  <c:v>2012.0</c:v>
                </c:pt>
                <c:pt idx="16">
                  <c:v>2013.0</c:v>
                </c:pt>
                <c:pt idx="17">
                  <c:v>2014.0</c:v>
                </c:pt>
                <c:pt idx="18">
                  <c:v>2015.0</c:v>
                </c:pt>
              </c:numCache>
            </c:numRef>
          </c:cat>
          <c:val>
            <c:numRef>
              <c:f>'1997-2015'!$C$3:$C$21</c:f>
              <c:numCache>
                <c:formatCode>#,##0</c:formatCode>
                <c:ptCount val="19"/>
                <c:pt idx="0">
                  <c:v>5.967257E6</c:v>
                </c:pt>
                <c:pt idx="1">
                  <c:v>5.317781E6</c:v>
                </c:pt>
                <c:pt idx="2">
                  <c:v>4.952167E6</c:v>
                </c:pt>
                <c:pt idx="3">
                  <c:v>4.113936E6</c:v>
                </c:pt>
                <c:pt idx="4">
                  <c:v>3.898912E6</c:v>
                </c:pt>
                <c:pt idx="5">
                  <c:v>4.570463E6</c:v>
                </c:pt>
                <c:pt idx="6">
                  <c:v>4.748547E6</c:v>
                </c:pt>
                <c:pt idx="7">
                  <c:v>5.133928E6</c:v>
                </c:pt>
                <c:pt idx="8">
                  <c:v>5.500702E6</c:v>
                </c:pt>
                <c:pt idx="9">
                  <c:v>5.832937E6</c:v>
                </c:pt>
                <c:pt idx="10">
                  <c:v>6.10645E6</c:v>
                </c:pt>
                <c:pt idx="11">
                  <c:v>6.800098E6</c:v>
                </c:pt>
                <c:pt idx="12">
                  <c:v>6.6779E6</c:v>
                </c:pt>
                <c:pt idx="13">
                  <c:v>7.440628E6</c:v>
                </c:pt>
                <c:pt idx="14">
                  <c:v>8.561699E6</c:v>
                </c:pt>
                <c:pt idx="15">
                  <c:v>9.760527E6</c:v>
                </c:pt>
                <c:pt idx="16">
                  <c:v>1.083393E7</c:v>
                </c:pt>
                <c:pt idx="17">
                  <c:v>1.1327407E7</c:v>
                </c:pt>
                <c:pt idx="18">
                  <c:v>1.1831065E7</c:v>
                </c:pt>
              </c:numCache>
            </c:numRef>
          </c:val>
          <c:smooth val="0"/>
        </c:ser>
        <c:ser>
          <c:idx val="3"/>
          <c:order val="1"/>
          <c:tx>
            <c:strRef>
              <c:f>'1997-2015'!$F$2</c:f>
              <c:strCache>
                <c:ptCount val="1"/>
                <c:pt idx="0">
                  <c:v>Bond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'1997-2015'!$B$3:$B$21</c:f>
              <c:numCache>
                <c:formatCode>0</c:formatCode>
                <c:ptCount val="19"/>
                <c:pt idx="0">
                  <c:v>1997.0</c:v>
                </c:pt>
                <c:pt idx="1">
                  <c:v>1998.0</c:v>
                </c:pt>
                <c:pt idx="2">
                  <c:v>1999.0</c:v>
                </c:pt>
                <c:pt idx="3">
                  <c:v>2000.0</c:v>
                </c:pt>
                <c:pt idx="4">
                  <c:v>2001.0</c:v>
                </c:pt>
                <c:pt idx="5">
                  <c:v>2002.0</c:v>
                </c:pt>
                <c:pt idx="6">
                  <c:v>2003.0</c:v>
                </c:pt>
                <c:pt idx="7">
                  <c:v>2004.0</c:v>
                </c:pt>
                <c:pt idx="8">
                  <c:v>2005.0</c:v>
                </c:pt>
                <c:pt idx="9">
                  <c:v>2006.0</c:v>
                </c:pt>
                <c:pt idx="10">
                  <c:v>2007.0</c:v>
                </c:pt>
                <c:pt idx="11">
                  <c:v>2008.0</c:v>
                </c:pt>
                <c:pt idx="12">
                  <c:v>2009.0</c:v>
                </c:pt>
                <c:pt idx="13">
                  <c:v>2010.0</c:v>
                </c:pt>
                <c:pt idx="14">
                  <c:v>2011.0</c:v>
                </c:pt>
                <c:pt idx="15">
                  <c:v>2012.0</c:v>
                </c:pt>
                <c:pt idx="16">
                  <c:v>2013.0</c:v>
                </c:pt>
                <c:pt idx="17">
                  <c:v>2014.0</c:v>
                </c:pt>
                <c:pt idx="18">
                  <c:v>2015.0</c:v>
                </c:pt>
              </c:numCache>
            </c:numRef>
          </c:cat>
          <c:val>
            <c:numRef>
              <c:f>'1997-2015'!$F$3:$F$21</c:f>
              <c:numCache>
                <c:formatCode>_-* #,##0.00_-;\-* #,##0.00_-;_-* "-"??_-;_-@_-</c:formatCode>
                <c:ptCount val="19"/>
                <c:pt idx="0">
                  <c:v>141301.61</c:v>
                </c:pt>
                <c:pt idx="1">
                  <c:v>150976.75</c:v>
                </c:pt>
                <c:pt idx="2">
                  <c:v>185876.31</c:v>
                </c:pt>
                <c:pt idx="3">
                  <c:v>223696.27</c:v>
                </c:pt>
                <c:pt idx="4">
                  <c:v>251720.3</c:v>
                </c:pt>
                <c:pt idx="5">
                  <c:v>280341.9</c:v>
                </c:pt>
                <c:pt idx="6">
                  <c:v>457758.63</c:v>
                </c:pt>
                <c:pt idx="7">
                  <c:v>475779.28</c:v>
                </c:pt>
                <c:pt idx="8">
                  <c:v>576893.29</c:v>
                </c:pt>
                <c:pt idx="9">
                  <c:v>869227.24</c:v>
                </c:pt>
                <c:pt idx="10">
                  <c:v>934323.28</c:v>
                </c:pt>
                <c:pt idx="11">
                  <c:v>1.00169759E6</c:v>
                </c:pt>
                <c:pt idx="12">
                  <c:v>1.19000002E6</c:v>
                </c:pt>
                <c:pt idx="13">
                  <c:v>1.25329686E6</c:v>
                </c:pt>
                <c:pt idx="14">
                  <c:v>1.36697884E6</c:v>
                </c:pt>
                <c:pt idx="15">
                  <c:v>1.75881334E6</c:v>
                </c:pt>
                <c:pt idx="16">
                  <c:v>2.00820585E6</c:v>
                </c:pt>
                <c:pt idx="17">
                  <c:v>2.30921927E6</c:v>
                </c:pt>
                <c:pt idx="18">
                  <c:v>2.51732287E6</c:v>
                </c:pt>
              </c:numCache>
            </c:numRef>
          </c:val>
          <c:smooth val="0"/>
        </c:ser>
        <c:ser>
          <c:idx val="4"/>
          <c:order val="2"/>
          <c:tx>
            <c:strRef>
              <c:f>'1997-2015'!$G$2</c:f>
              <c:strCache>
                <c:ptCount val="1"/>
                <c:pt idx="0">
                  <c:v>SET+MAI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'1997-2015'!$B$3:$B$21</c:f>
              <c:numCache>
                <c:formatCode>0</c:formatCode>
                <c:ptCount val="19"/>
                <c:pt idx="0">
                  <c:v>1997.0</c:v>
                </c:pt>
                <c:pt idx="1">
                  <c:v>1998.0</c:v>
                </c:pt>
                <c:pt idx="2">
                  <c:v>1999.0</c:v>
                </c:pt>
                <c:pt idx="3">
                  <c:v>2000.0</c:v>
                </c:pt>
                <c:pt idx="4">
                  <c:v>2001.0</c:v>
                </c:pt>
                <c:pt idx="5">
                  <c:v>2002.0</c:v>
                </c:pt>
                <c:pt idx="6">
                  <c:v>2003.0</c:v>
                </c:pt>
                <c:pt idx="7">
                  <c:v>2004.0</c:v>
                </c:pt>
                <c:pt idx="8">
                  <c:v>2005.0</c:v>
                </c:pt>
                <c:pt idx="9">
                  <c:v>2006.0</c:v>
                </c:pt>
                <c:pt idx="10">
                  <c:v>2007.0</c:v>
                </c:pt>
                <c:pt idx="11">
                  <c:v>2008.0</c:v>
                </c:pt>
                <c:pt idx="12">
                  <c:v>2009.0</c:v>
                </c:pt>
                <c:pt idx="13">
                  <c:v>2010.0</c:v>
                </c:pt>
                <c:pt idx="14">
                  <c:v>2011.0</c:v>
                </c:pt>
                <c:pt idx="15">
                  <c:v>2012.0</c:v>
                </c:pt>
                <c:pt idx="16">
                  <c:v>2013.0</c:v>
                </c:pt>
                <c:pt idx="17">
                  <c:v>2014.0</c:v>
                </c:pt>
                <c:pt idx="18">
                  <c:v>2015.0</c:v>
                </c:pt>
              </c:numCache>
            </c:numRef>
          </c:cat>
          <c:val>
            <c:numRef>
              <c:f>'1997-2015'!$G$3:$G$21</c:f>
              <c:numCache>
                <c:formatCode>_-* #,##0.00_-;\-* #,##0.00_-;_-* "-"??_-;_-@_-</c:formatCode>
                <c:ptCount val="19"/>
                <c:pt idx="0">
                  <c:v>1.0988693E6</c:v>
                </c:pt>
                <c:pt idx="1">
                  <c:v>1.24355612E6</c:v>
                </c:pt>
                <c:pt idx="2">
                  <c:v>2.17102656E6</c:v>
                </c:pt>
                <c:pt idx="3">
                  <c:v>1.29099654E6</c:v>
                </c:pt>
                <c:pt idx="4">
                  <c:v>1.60773656E6</c:v>
                </c:pt>
                <c:pt idx="5">
                  <c:v>1.99003513E6</c:v>
                </c:pt>
                <c:pt idx="6">
                  <c:v>4.8035482E6</c:v>
                </c:pt>
                <c:pt idx="7">
                  <c:v>4.53359742E6</c:v>
                </c:pt>
                <c:pt idx="8">
                  <c:v>5.11942768E6</c:v>
                </c:pt>
                <c:pt idx="9">
                  <c:v>5.1005144E6</c:v>
                </c:pt>
                <c:pt idx="10">
                  <c:v>6.67433772E6</c:v>
                </c:pt>
                <c:pt idx="11">
                  <c:v>3.59037634E6</c:v>
                </c:pt>
                <c:pt idx="12">
                  <c:v>5.91223178E6</c:v>
                </c:pt>
                <c:pt idx="13">
                  <c:v>8.38981248E6</c:v>
                </c:pt>
                <c:pt idx="14">
                  <c:v>8.48500623E6</c:v>
                </c:pt>
                <c:pt idx="15">
                  <c:v>1.196446516E7</c:v>
                </c:pt>
                <c:pt idx="16">
                  <c:v>1.167413018E7</c:v>
                </c:pt>
                <c:pt idx="17">
                  <c:v>1.423935855E7</c:v>
                </c:pt>
                <c:pt idx="18">
                  <c:v>1.274712455E7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2652192"/>
        <c:axId val="2122648480"/>
      </c:lineChart>
      <c:catAx>
        <c:axId val="21226521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2648480"/>
        <c:crosses val="autoZero"/>
        <c:auto val="1"/>
        <c:lblAlgn val="ctr"/>
        <c:lblOffset val="100"/>
        <c:noMultiLvlLbl val="0"/>
      </c:catAx>
      <c:valAx>
        <c:axId val="212264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2652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5"/>
          <c:order val="0"/>
          <c:tx>
            <c:strRef>
              <c:f>'1997-2015'!$H$2</c:f>
              <c:strCache>
                <c:ptCount val="1"/>
                <c:pt idx="0">
                  <c:v>Stocks New Issuance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'1997-2015'!$B$3:$B$21</c:f>
              <c:numCache>
                <c:formatCode>0</c:formatCode>
                <c:ptCount val="19"/>
                <c:pt idx="0">
                  <c:v>1997.0</c:v>
                </c:pt>
                <c:pt idx="1">
                  <c:v>1998.0</c:v>
                </c:pt>
                <c:pt idx="2">
                  <c:v>1999.0</c:v>
                </c:pt>
                <c:pt idx="3">
                  <c:v>2000.0</c:v>
                </c:pt>
                <c:pt idx="4">
                  <c:v>2001.0</c:v>
                </c:pt>
                <c:pt idx="5">
                  <c:v>2002.0</c:v>
                </c:pt>
                <c:pt idx="6">
                  <c:v>2003.0</c:v>
                </c:pt>
                <c:pt idx="7">
                  <c:v>2004.0</c:v>
                </c:pt>
                <c:pt idx="8">
                  <c:v>2005.0</c:v>
                </c:pt>
                <c:pt idx="9">
                  <c:v>2006.0</c:v>
                </c:pt>
                <c:pt idx="10">
                  <c:v>2007.0</c:v>
                </c:pt>
                <c:pt idx="11">
                  <c:v>2008.0</c:v>
                </c:pt>
                <c:pt idx="12">
                  <c:v>2009.0</c:v>
                </c:pt>
                <c:pt idx="13">
                  <c:v>2010.0</c:v>
                </c:pt>
                <c:pt idx="14">
                  <c:v>2011.0</c:v>
                </c:pt>
                <c:pt idx="15">
                  <c:v>2012.0</c:v>
                </c:pt>
                <c:pt idx="16">
                  <c:v>2013.0</c:v>
                </c:pt>
                <c:pt idx="17">
                  <c:v>2014.0</c:v>
                </c:pt>
                <c:pt idx="18">
                  <c:v>2015.0</c:v>
                </c:pt>
              </c:numCache>
            </c:numRef>
          </c:cat>
          <c:val>
            <c:numRef>
              <c:f>'1997-2015'!$H$3:$H$21</c:f>
              <c:numCache>
                <c:formatCode>_-* #,##0.00_-;\-* #,##0.00_-;_-* "-"??_-;_-@_-</c:formatCode>
                <c:ptCount val="19"/>
                <c:pt idx="0">
                  <c:v>63297.34</c:v>
                </c:pt>
                <c:pt idx="1">
                  <c:v>329981.59</c:v>
                </c:pt>
                <c:pt idx="2">
                  <c:v>488425.47</c:v>
                </c:pt>
                <c:pt idx="3">
                  <c:v>239680.74</c:v>
                </c:pt>
                <c:pt idx="4">
                  <c:v>205874.02</c:v>
                </c:pt>
                <c:pt idx="5">
                  <c:v>155189.7</c:v>
                </c:pt>
                <c:pt idx="6">
                  <c:v>369490.57</c:v>
                </c:pt>
                <c:pt idx="7">
                  <c:v>235782.13</c:v>
                </c:pt>
                <c:pt idx="8">
                  <c:v>296348.24</c:v>
                </c:pt>
                <c:pt idx="9">
                  <c:v>333752.2</c:v>
                </c:pt>
                <c:pt idx="10">
                  <c:v>215517.26</c:v>
                </c:pt>
                <c:pt idx="11">
                  <c:v>89944.16</c:v>
                </c:pt>
                <c:pt idx="12">
                  <c:v>65637.44</c:v>
                </c:pt>
                <c:pt idx="13">
                  <c:v>192428.22</c:v>
                </c:pt>
                <c:pt idx="14">
                  <c:v>186775.42</c:v>
                </c:pt>
                <c:pt idx="15">
                  <c:v>498497.1</c:v>
                </c:pt>
                <c:pt idx="16">
                  <c:v>302040.1</c:v>
                </c:pt>
                <c:pt idx="17">
                  <c:v>425064.02</c:v>
                </c:pt>
                <c:pt idx="18">
                  <c:v>459487.26</c:v>
                </c:pt>
              </c:numCache>
            </c:numRef>
          </c:val>
          <c:smooth val="0"/>
        </c:ser>
        <c:ser>
          <c:idx val="6"/>
          <c:order val="1"/>
          <c:tx>
            <c:strRef>
              <c:f>'1997-2015'!$I$2</c:f>
              <c:strCache>
                <c:ptCount val="1"/>
                <c:pt idx="0">
                  <c:v>Bond new issuance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'1997-2015'!$B$3:$B$21</c:f>
              <c:numCache>
                <c:formatCode>0</c:formatCode>
                <c:ptCount val="19"/>
                <c:pt idx="0">
                  <c:v>1997.0</c:v>
                </c:pt>
                <c:pt idx="1">
                  <c:v>1998.0</c:v>
                </c:pt>
                <c:pt idx="2">
                  <c:v>1999.0</c:v>
                </c:pt>
                <c:pt idx="3">
                  <c:v>2000.0</c:v>
                </c:pt>
                <c:pt idx="4">
                  <c:v>2001.0</c:v>
                </c:pt>
                <c:pt idx="5">
                  <c:v>2002.0</c:v>
                </c:pt>
                <c:pt idx="6">
                  <c:v>2003.0</c:v>
                </c:pt>
                <c:pt idx="7">
                  <c:v>2004.0</c:v>
                </c:pt>
                <c:pt idx="8">
                  <c:v>2005.0</c:v>
                </c:pt>
                <c:pt idx="9">
                  <c:v>2006.0</c:v>
                </c:pt>
                <c:pt idx="10">
                  <c:v>2007.0</c:v>
                </c:pt>
                <c:pt idx="11">
                  <c:v>2008.0</c:v>
                </c:pt>
                <c:pt idx="12">
                  <c:v>2009.0</c:v>
                </c:pt>
                <c:pt idx="13">
                  <c:v>2010.0</c:v>
                </c:pt>
                <c:pt idx="14">
                  <c:v>2011.0</c:v>
                </c:pt>
                <c:pt idx="15">
                  <c:v>2012.0</c:v>
                </c:pt>
                <c:pt idx="16">
                  <c:v>2013.0</c:v>
                </c:pt>
                <c:pt idx="17">
                  <c:v>2014.0</c:v>
                </c:pt>
                <c:pt idx="18">
                  <c:v>2015.0</c:v>
                </c:pt>
              </c:numCache>
            </c:numRef>
          </c:cat>
          <c:val>
            <c:numRef>
              <c:f>'1997-2015'!$I$3:$I$21</c:f>
              <c:numCache>
                <c:formatCode>_-* #,##0.0_-;\-* #,##0.0_-;_-* "-"??_-;_-@_-</c:formatCode>
                <c:ptCount val="19"/>
                <c:pt idx="0">
                  <c:v>18383.71</c:v>
                </c:pt>
                <c:pt idx="1">
                  <c:v>37273.9</c:v>
                </c:pt>
                <c:pt idx="2">
                  <c:v>289835.6</c:v>
                </c:pt>
                <c:pt idx="3">
                  <c:v>151169.0</c:v>
                </c:pt>
                <c:pt idx="4">
                  <c:v>106679.59</c:v>
                </c:pt>
                <c:pt idx="5">
                  <c:v>98637.02</c:v>
                </c:pt>
                <c:pt idx="6">
                  <c:v>195807.5</c:v>
                </c:pt>
                <c:pt idx="7">
                  <c:v>129031.1</c:v>
                </c:pt>
                <c:pt idx="8">
                  <c:v>192609.36</c:v>
                </c:pt>
                <c:pt idx="9">
                  <c:v>883988.1899999999</c:v>
                </c:pt>
                <c:pt idx="10">
                  <c:v>1.16698793E6</c:v>
                </c:pt>
                <c:pt idx="11">
                  <c:v>1.26722912E6</c:v>
                </c:pt>
                <c:pt idx="12">
                  <c:v>985942.91</c:v>
                </c:pt>
                <c:pt idx="13">
                  <c:v>969812.53</c:v>
                </c:pt>
                <c:pt idx="14">
                  <c:v>1.19616172E6</c:v>
                </c:pt>
                <c:pt idx="15">
                  <c:v>1.38564867E6</c:v>
                </c:pt>
                <c:pt idx="16">
                  <c:v>1.65616974E6</c:v>
                </c:pt>
                <c:pt idx="17">
                  <c:v>1.75145683E6</c:v>
                </c:pt>
                <c:pt idx="18">
                  <c:v>1.43696053E6</c:v>
                </c:pt>
              </c:numCache>
            </c:numRef>
          </c:val>
          <c:smooth val="0"/>
        </c:ser>
        <c:ser>
          <c:idx val="7"/>
          <c:order val="2"/>
          <c:tx>
            <c:strRef>
              <c:f>'1997-2015'!$J$2</c:f>
              <c:strCache>
                <c:ptCount val="1"/>
                <c:pt idx="0">
                  <c:v>Change Loan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'1997-2015'!$B$3:$B$21</c:f>
              <c:numCache>
                <c:formatCode>0</c:formatCode>
                <c:ptCount val="19"/>
                <c:pt idx="0">
                  <c:v>1997.0</c:v>
                </c:pt>
                <c:pt idx="1">
                  <c:v>1998.0</c:v>
                </c:pt>
                <c:pt idx="2">
                  <c:v>1999.0</c:v>
                </c:pt>
                <c:pt idx="3">
                  <c:v>2000.0</c:v>
                </c:pt>
                <c:pt idx="4">
                  <c:v>2001.0</c:v>
                </c:pt>
                <c:pt idx="5">
                  <c:v>2002.0</c:v>
                </c:pt>
                <c:pt idx="6">
                  <c:v>2003.0</c:v>
                </c:pt>
                <c:pt idx="7">
                  <c:v>2004.0</c:v>
                </c:pt>
                <c:pt idx="8">
                  <c:v>2005.0</c:v>
                </c:pt>
                <c:pt idx="9">
                  <c:v>2006.0</c:v>
                </c:pt>
                <c:pt idx="10">
                  <c:v>2007.0</c:v>
                </c:pt>
                <c:pt idx="11">
                  <c:v>2008.0</c:v>
                </c:pt>
                <c:pt idx="12">
                  <c:v>2009.0</c:v>
                </c:pt>
                <c:pt idx="13">
                  <c:v>2010.0</c:v>
                </c:pt>
                <c:pt idx="14">
                  <c:v>2011.0</c:v>
                </c:pt>
                <c:pt idx="15">
                  <c:v>2012.0</c:v>
                </c:pt>
                <c:pt idx="16">
                  <c:v>2013.0</c:v>
                </c:pt>
                <c:pt idx="17">
                  <c:v>2014.0</c:v>
                </c:pt>
                <c:pt idx="18">
                  <c:v>2015.0</c:v>
                </c:pt>
              </c:numCache>
            </c:numRef>
          </c:cat>
          <c:val>
            <c:numRef>
              <c:f>'1997-2015'!$J$3:$J$21</c:f>
              <c:numCache>
                <c:formatCode>#,##0</c:formatCode>
                <c:ptCount val="19"/>
                <c:pt idx="1">
                  <c:v>-649476.0</c:v>
                </c:pt>
                <c:pt idx="2">
                  <c:v>-365614.0</c:v>
                </c:pt>
                <c:pt idx="3">
                  <c:v>-838231.0</c:v>
                </c:pt>
                <c:pt idx="4">
                  <c:v>-215024.0</c:v>
                </c:pt>
                <c:pt idx="5">
                  <c:v>671551.0</c:v>
                </c:pt>
                <c:pt idx="6">
                  <c:v>178084.0</c:v>
                </c:pt>
                <c:pt idx="7">
                  <c:v>385381.0</c:v>
                </c:pt>
                <c:pt idx="8">
                  <c:v>366774.0</c:v>
                </c:pt>
                <c:pt idx="9">
                  <c:v>332235.0</c:v>
                </c:pt>
                <c:pt idx="10">
                  <c:v>273513.0</c:v>
                </c:pt>
                <c:pt idx="11">
                  <c:v>693648.0</c:v>
                </c:pt>
                <c:pt idx="12">
                  <c:v>-122198.0</c:v>
                </c:pt>
                <c:pt idx="13">
                  <c:v>762728.0</c:v>
                </c:pt>
                <c:pt idx="14">
                  <c:v>1.121071E6</c:v>
                </c:pt>
                <c:pt idx="15">
                  <c:v>1.198828E6</c:v>
                </c:pt>
                <c:pt idx="16">
                  <c:v>1.073403E6</c:v>
                </c:pt>
                <c:pt idx="17">
                  <c:v>493477.0</c:v>
                </c:pt>
                <c:pt idx="18">
                  <c:v>503658.0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4160016"/>
        <c:axId val="2104361408"/>
      </c:lineChart>
      <c:catAx>
        <c:axId val="2124160016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4361408"/>
        <c:crosses val="autoZero"/>
        <c:auto val="1"/>
        <c:lblAlgn val="ctr"/>
        <c:lblOffset val="100"/>
        <c:noMultiLvlLbl val="0"/>
      </c:catAx>
      <c:valAx>
        <c:axId val="2104361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4160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Commercial Bank Loans, SET&amp;MAI, Bond As%GDP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9"/>
          <c:order val="0"/>
          <c:tx>
            <c:strRef>
              <c:f>'1997-2015'!$L$2</c:f>
              <c:strCache>
                <c:ptCount val="1"/>
                <c:pt idx="0">
                  <c:v>Gross Loans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'1997-2015'!$B$3:$B$20</c:f>
              <c:numCache>
                <c:formatCode>0</c:formatCode>
                <c:ptCount val="18"/>
                <c:pt idx="0">
                  <c:v>1997.0</c:v>
                </c:pt>
                <c:pt idx="1">
                  <c:v>1998.0</c:v>
                </c:pt>
                <c:pt idx="2">
                  <c:v>1999.0</c:v>
                </c:pt>
                <c:pt idx="3">
                  <c:v>2000.0</c:v>
                </c:pt>
                <c:pt idx="4">
                  <c:v>2001.0</c:v>
                </c:pt>
                <c:pt idx="5">
                  <c:v>2002.0</c:v>
                </c:pt>
                <c:pt idx="6">
                  <c:v>2003.0</c:v>
                </c:pt>
                <c:pt idx="7">
                  <c:v>2004.0</c:v>
                </c:pt>
                <c:pt idx="8">
                  <c:v>2005.0</c:v>
                </c:pt>
                <c:pt idx="9">
                  <c:v>2006.0</c:v>
                </c:pt>
                <c:pt idx="10">
                  <c:v>2007.0</c:v>
                </c:pt>
                <c:pt idx="11">
                  <c:v>2008.0</c:v>
                </c:pt>
                <c:pt idx="12">
                  <c:v>2009.0</c:v>
                </c:pt>
                <c:pt idx="13">
                  <c:v>2010.0</c:v>
                </c:pt>
                <c:pt idx="14">
                  <c:v>2011.0</c:v>
                </c:pt>
                <c:pt idx="15">
                  <c:v>2012.0</c:v>
                </c:pt>
                <c:pt idx="16">
                  <c:v>2013.0</c:v>
                </c:pt>
                <c:pt idx="17">
                  <c:v>2014.0</c:v>
                </c:pt>
              </c:numCache>
            </c:numRef>
          </c:cat>
          <c:val>
            <c:numRef>
              <c:f>'1997-2015'!$L$3:$L$20</c:f>
              <c:numCache>
                <c:formatCode>General</c:formatCode>
                <c:ptCount val="18"/>
                <c:pt idx="0">
                  <c:v>1.266852854382948</c:v>
                </c:pt>
                <c:pt idx="1">
                  <c:v>1.131057725029777</c:v>
                </c:pt>
                <c:pt idx="2">
                  <c:v>1.033898492630172</c:v>
                </c:pt>
                <c:pt idx="3">
                  <c:v>0.811459229160914</c:v>
                </c:pt>
                <c:pt idx="4">
                  <c:v>0.729450327408793</c:v>
                </c:pt>
                <c:pt idx="5">
                  <c:v>0.792162888241819</c:v>
                </c:pt>
                <c:pt idx="6">
                  <c:v>0.751673499754642</c:v>
                </c:pt>
                <c:pt idx="7">
                  <c:v>0.738237924737213</c:v>
                </c:pt>
                <c:pt idx="8">
                  <c:v>0.72240780626182</c:v>
                </c:pt>
                <c:pt idx="9">
                  <c:v>0.694339400288071</c:v>
                </c:pt>
                <c:pt idx="10">
                  <c:v>0.672790674614105</c:v>
                </c:pt>
                <c:pt idx="11">
                  <c:v>0.700542706734385</c:v>
                </c:pt>
                <c:pt idx="12">
                  <c:v>0.691723637870313</c:v>
                </c:pt>
                <c:pt idx="13">
                  <c:v>0.68879397170999</c:v>
                </c:pt>
                <c:pt idx="14">
                  <c:v>0.757638954028583</c:v>
                </c:pt>
                <c:pt idx="15">
                  <c:v>0.790390072070613</c:v>
                </c:pt>
                <c:pt idx="16">
                  <c:v>0.839741890477851</c:v>
                </c:pt>
                <c:pt idx="17">
                  <c:v>0.862567353527969</c:v>
                </c:pt>
              </c:numCache>
            </c:numRef>
          </c:val>
          <c:smooth val="0"/>
        </c:ser>
        <c:ser>
          <c:idx val="10"/>
          <c:order val="1"/>
          <c:tx>
            <c:strRef>
              <c:f>'1997-2015'!$M$2</c:f>
              <c:strCache>
                <c:ptCount val="1"/>
                <c:pt idx="0">
                  <c:v>SET+MAI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'1997-2015'!$B$3:$B$20</c:f>
              <c:numCache>
                <c:formatCode>0</c:formatCode>
                <c:ptCount val="18"/>
                <c:pt idx="0">
                  <c:v>1997.0</c:v>
                </c:pt>
                <c:pt idx="1">
                  <c:v>1998.0</c:v>
                </c:pt>
                <c:pt idx="2">
                  <c:v>1999.0</c:v>
                </c:pt>
                <c:pt idx="3">
                  <c:v>2000.0</c:v>
                </c:pt>
                <c:pt idx="4">
                  <c:v>2001.0</c:v>
                </c:pt>
                <c:pt idx="5">
                  <c:v>2002.0</c:v>
                </c:pt>
                <c:pt idx="6">
                  <c:v>2003.0</c:v>
                </c:pt>
                <c:pt idx="7">
                  <c:v>2004.0</c:v>
                </c:pt>
                <c:pt idx="8">
                  <c:v>2005.0</c:v>
                </c:pt>
                <c:pt idx="9">
                  <c:v>2006.0</c:v>
                </c:pt>
                <c:pt idx="10">
                  <c:v>2007.0</c:v>
                </c:pt>
                <c:pt idx="11">
                  <c:v>2008.0</c:v>
                </c:pt>
                <c:pt idx="12">
                  <c:v>2009.0</c:v>
                </c:pt>
                <c:pt idx="13">
                  <c:v>2010.0</c:v>
                </c:pt>
                <c:pt idx="14">
                  <c:v>2011.0</c:v>
                </c:pt>
                <c:pt idx="15">
                  <c:v>2012.0</c:v>
                </c:pt>
                <c:pt idx="16">
                  <c:v>2013.0</c:v>
                </c:pt>
                <c:pt idx="17">
                  <c:v>2014.0</c:v>
                </c:pt>
              </c:numCache>
            </c:numRef>
          </c:cat>
          <c:val>
            <c:numRef>
              <c:f>'1997-2015'!$M$3:$M$20</c:f>
              <c:numCache>
                <c:formatCode>General</c:formatCode>
                <c:ptCount val="18"/>
                <c:pt idx="0">
                  <c:v>0.233290724582298</c:v>
                </c:pt>
                <c:pt idx="1">
                  <c:v>0.264496367194147</c:v>
                </c:pt>
                <c:pt idx="2">
                  <c:v>0.453260378303896</c:v>
                </c:pt>
                <c:pt idx="3">
                  <c:v>0.254644471182295</c:v>
                </c:pt>
                <c:pt idx="4">
                  <c:v>0.300792621141253</c:v>
                </c:pt>
                <c:pt idx="5">
                  <c:v>0.344917347823073</c:v>
                </c:pt>
                <c:pt idx="6">
                  <c:v>0.760379940797492</c:v>
                </c:pt>
                <c:pt idx="7">
                  <c:v>0.65191283378629</c:v>
                </c:pt>
                <c:pt idx="8">
                  <c:v>0.672335007354486</c:v>
                </c:pt>
                <c:pt idx="9">
                  <c:v>0.607153499113169</c:v>
                </c:pt>
                <c:pt idx="10">
                  <c:v>0.735358870905545</c:v>
                </c:pt>
                <c:pt idx="11">
                  <c:v>0.369878781073257</c:v>
                </c:pt>
                <c:pt idx="12">
                  <c:v>0.61241265589393</c:v>
                </c:pt>
                <c:pt idx="13">
                  <c:v>0.776661897356143</c:v>
                </c:pt>
                <c:pt idx="14">
                  <c:v>0.750852283527278</c:v>
                </c:pt>
                <c:pt idx="15">
                  <c:v>0.968861054336383</c:v>
                </c:pt>
                <c:pt idx="16">
                  <c:v>0.904866114792854</c:v>
                </c:pt>
                <c:pt idx="17">
                  <c:v>1.084308687805547</c:v>
                </c:pt>
              </c:numCache>
            </c:numRef>
          </c:val>
          <c:smooth val="0"/>
        </c:ser>
        <c:ser>
          <c:idx val="11"/>
          <c:order val="2"/>
          <c:tx>
            <c:strRef>
              <c:f>'1997-2015'!$N$2</c:f>
              <c:strCache>
                <c:ptCount val="1"/>
                <c:pt idx="0">
                  <c:v>Bond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'1997-2015'!$B$3:$B$20</c:f>
              <c:numCache>
                <c:formatCode>0</c:formatCode>
                <c:ptCount val="18"/>
                <c:pt idx="0">
                  <c:v>1997.0</c:v>
                </c:pt>
                <c:pt idx="1">
                  <c:v>1998.0</c:v>
                </c:pt>
                <c:pt idx="2">
                  <c:v>1999.0</c:v>
                </c:pt>
                <c:pt idx="3">
                  <c:v>2000.0</c:v>
                </c:pt>
                <c:pt idx="4">
                  <c:v>2001.0</c:v>
                </c:pt>
                <c:pt idx="5">
                  <c:v>2002.0</c:v>
                </c:pt>
                <c:pt idx="6">
                  <c:v>2003.0</c:v>
                </c:pt>
                <c:pt idx="7">
                  <c:v>2004.0</c:v>
                </c:pt>
                <c:pt idx="8">
                  <c:v>2005.0</c:v>
                </c:pt>
                <c:pt idx="9">
                  <c:v>2006.0</c:v>
                </c:pt>
                <c:pt idx="10">
                  <c:v>2007.0</c:v>
                </c:pt>
                <c:pt idx="11">
                  <c:v>2008.0</c:v>
                </c:pt>
                <c:pt idx="12">
                  <c:v>2009.0</c:v>
                </c:pt>
                <c:pt idx="13">
                  <c:v>2010.0</c:v>
                </c:pt>
                <c:pt idx="14">
                  <c:v>2011.0</c:v>
                </c:pt>
                <c:pt idx="15">
                  <c:v>2012.0</c:v>
                </c:pt>
                <c:pt idx="16">
                  <c:v>2013.0</c:v>
                </c:pt>
                <c:pt idx="17">
                  <c:v>2014.0</c:v>
                </c:pt>
              </c:numCache>
            </c:numRef>
          </c:cat>
          <c:val>
            <c:numRef>
              <c:f>'1997-2015'!$N$3:$N$20</c:f>
              <c:numCache>
                <c:formatCode>General</c:formatCode>
                <c:ptCount val="18"/>
                <c:pt idx="0">
                  <c:v>0.0299984310978069</c:v>
                </c:pt>
                <c:pt idx="1">
                  <c:v>0.0321117810957972</c:v>
                </c:pt>
                <c:pt idx="2">
                  <c:v>0.0388066954778905</c:v>
                </c:pt>
                <c:pt idx="3">
                  <c:v>0.0441232928320644</c:v>
                </c:pt>
                <c:pt idx="4">
                  <c:v>0.0470945369504209</c:v>
                </c:pt>
                <c:pt idx="5">
                  <c:v>0.0485894862728785</c:v>
                </c:pt>
                <c:pt idx="6">
                  <c:v>0.0724611194655945</c:v>
                </c:pt>
                <c:pt idx="7">
                  <c:v>0.0684151215794544</c:v>
                </c:pt>
                <c:pt idx="8">
                  <c:v>0.0757634600231141</c:v>
                </c:pt>
                <c:pt idx="9">
                  <c:v>0.10347081076577</c:v>
                </c:pt>
                <c:pt idx="10">
                  <c:v>0.102940986966054</c:v>
                </c:pt>
                <c:pt idx="11">
                  <c:v>0.103194386467358</c:v>
                </c:pt>
                <c:pt idx="12">
                  <c:v>0.123264969960638</c:v>
                </c:pt>
                <c:pt idx="13">
                  <c:v>0.116020223283715</c:v>
                </c:pt>
                <c:pt idx="14">
                  <c:v>0.120966226273174</c:v>
                </c:pt>
                <c:pt idx="15">
                  <c:v>0.142425568062191</c:v>
                </c:pt>
                <c:pt idx="16">
                  <c:v>0.155656772468318</c:v>
                </c:pt>
                <c:pt idx="17">
                  <c:v>0.175844052786281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2576496"/>
        <c:axId val="2122572800"/>
      </c:lineChart>
      <c:catAx>
        <c:axId val="2122576496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2572800"/>
        <c:crosses val="autoZero"/>
        <c:auto val="1"/>
        <c:lblAlgn val="ctr"/>
        <c:lblOffset val="100"/>
        <c:noMultiLvlLbl val="0"/>
      </c:catAx>
      <c:valAx>
        <c:axId val="2122572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2576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19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tabSelected="1"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218" cy="606184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6218" cy="606184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5940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1"/>
  <sheetViews>
    <sheetView workbookViewId="0">
      <selection activeCell="B2" sqref="B2:N20"/>
    </sheetView>
  </sheetViews>
  <sheetFormatPr baseColWidth="10" defaultRowHeight="16" x14ac:dyDescent="0.2"/>
  <cols>
    <col min="3" max="3" width="19.33203125" bestFit="1" customWidth="1"/>
    <col min="4" max="4" width="14" bestFit="1" customWidth="1"/>
    <col min="5" max="5" width="11.5" bestFit="1" customWidth="1"/>
    <col min="6" max="6" width="13" bestFit="1" customWidth="1"/>
    <col min="7" max="7" width="14" bestFit="1" customWidth="1"/>
    <col min="8" max="8" width="17.83203125" bestFit="1" customWidth="1"/>
    <col min="9" max="9" width="16.6640625" bestFit="1" customWidth="1"/>
    <col min="11" max="11" width="17.6640625" bestFit="1" customWidth="1"/>
  </cols>
  <sheetData>
    <row r="1" spans="2:14" x14ac:dyDescent="0.2">
      <c r="L1" s="8" t="s">
        <v>10</v>
      </c>
    </row>
    <row r="2" spans="2:14" x14ac:dyDescent="0.2"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9</v>
      </c>
      <c r="L2" s="3" t="s">
        <v>11</v>
      </c>
      <c r="M2" s="3" t="s">
        <v>4</v>
      </c>
      <c r="N2" s="3" t="s">
        <v>3</v>
      </c>
    </row>
    <row r="3" spans="2:14" x14ac:dyDescent="0.2">
      <c r="B3" s="2">
        <v>1997</v>
      </c>
      <c r="C3" s="1">
        <v>5967257</v>
      </c>
      <c r="D3" s="4">
        <v>1098869.3</v>
      </c>
      <c r="E3" s="4">
        <v>0</v>
      </c>
      <c r="F3" s="4">
        <v>141301.60999999999</v>
      </c>
      <c r="G3" s="4">
        <v>1098869.3</v>
      </c>
      <c r="H3" s="6">
        <v>63297.34</v>
      </c>
      <c r="I3" s="7">
        <v>18383.71</v>
      </c>
      <c r="K3">
        <v>4710.3</v>
      </c>
      <c r="L3">
        <f>C3/(K3*1000)</f>
        <v>1.266852854382948</v>
      </c>
      <c r="M3">
        <f>G3/(K3*1000)</f>
        <v>0.23329072458229838</v>
      </c>
      <c r="N3">
        <f>F3/(K3*1000)</f>
        <v>2.9998431097806932E-2</v>
      </c>
    </row>
    <row r="4" spans="2:14" x14ac:dyDescent="0.2">
      <c r="B4" s="2">
        <v>1998</v>
      </c>
      <c r="C4" s="1">
        <v>5317781</v>
      </c>
      <c r="D4" s="4">
        <v>1243556.1200000001</v>
      </c>
      <c r="E4" s="4">
        <v>0</v>
      </c>
      <c r="F4" s="4">
        <v>150976.75</v>
      </c>
      <c r="G4" s="4">
        <v>1243556.1200000001</v>
      </c>
      <c r="H4" s="6">
        <v>329981.59000000003</v>
      </c>
      <c r="I4" s="7">
        <v>37273.9</v>
      </c>
      <c r="J4" s="5">
        <f>C4-C3</f>
        <v>-649476</v>
      </c>
      <c r="K4">
        <v>4701.6000000000004</v>
      </c>
      <c r="L4">
        <f t="shared" ref="L4:L20" si="0">C4/(K4*1000)</f>
        <v>1.1310577250297771</v>
      </c>
      <c r="M4">
        <f t="shared" ref="M4:M20" si="1">G4/(K4*1000)</f>
        <v>0.26449636719414671</v>
      </c>
      <c r="N4">
        <f t="shared" ref="N4:N20" si="2">F4/(K4*1000)</f>
        <v>3.2111781095797175E-2</v>
      </c>
    </row>
    <row r="5" spans="2:14" x14ac:dyDescent="0.2">
      <c r="B5" s="2">
        <v>1999</v>
      </c>
      <c r="C5" s="1">
        <v>4952167</v>
      </c>
      <c r="D5" s="4">
        <v>2171026.56</v>
      </c>
      <c r="E5" s="4">
        <v>0</v>
      </c>
      <c r="F5" s="4">
        <v>185876.31</v>
      </c>
      <c r="G5" s="4">
        <v>2171026.56</v>
      </c>
      <c r="H5" s="6">
        <v>488425.47000000003</v>
      </c>
      <c r="I5" s="7">
        <v>289835.59999999998</v>
      </c>
      <c r="J5" s="5">
        <f t="shared" ref="J5:J21" si="3">C5-C4</f>
        <v>-365614</v>
      </c>
      <c r="K5">
        <v>4789.8</v>
      </c>
      <c r="L5">
        <f t="shared" si="0"/>
        <v>1.0338984926301724</v>
      </c>
      <c r="M5">
        <f t="shared" si="1"/>
        <v>0.45326037830389582</v>
      </c>
      <c r="N5">
        <f t="shared" si="2"/>
        <v>3.8806695477890514E-2</v>
      </c>
    </row>
    <row r="6" spans="2:14" x14ac:dyDescent="0.2">
      <c r="B6" s="2">
        <v>2000</v>
      </c>
      <c r="C6" s="1">
        <v>4113936</v>
      </c>
      <c r="D6" s="4">
        <v>1290996.54</v>
      </c>
      <c r="E6" s="4">
        <v>0</v>
      </c>
      <c r="F6" s="4">
        <v>223696.27</v>
      </c>
      <c r="G6" s="4">
        <v>1290996.54</v>
      </c>
      <c r="H6" s="6">
        <v>239680.74</v>
      </c>
      <c r="I6" s="7">
        <v>151169</v>
      </c>
      <c r="J6" s="5">
        <f t="shared" si="3"/>
        <v>-838231</v>
      </c>
      <c r="K6">
        <v>5069.8</v>
      </c>
      <c r="L6">
        <f t="shared" si="0"/>
        <v>0.81145922916091362</v>
      </c>
      <c r="M6">
        <f t="shared" si="1"/>
        <v>0.25464447118229516</v>
      </c>
      <c r="N6">
        <f t="shared" si="2"/>
        <v>4.4123292832064377E-2</v>
      </c>
    </row>
    <row r="7" spans="2:14" x14ac:dyDescent="0.2">
      <c r="B7" s="2">
        <v>2001</v>
      </c>
      <c r="C7" s="1">
        <v>3898912</v>
      </c>
      <c r="D7" s="4">
        <v>1607309.6099999999</v>
      </c>
      <c r="E7" s="4">
        <v>426.95</v>
      </c>
      <c r="F7" s="4">
        <v>251720.3</v>
      </c>
      <c r="G7" s="4">
        <v>1607736.5599999998</v>
      </c>
      <c r="H7" s="6">
        <v>205874.02000000002</v>
      </c>
      <c r="I7" s="7">
        <v>106679.59</v>
      </c>
      <c r="J7" s="5">
        <f t="shared" si="3"/>
        <v>-215024</v>
      </c>
      <c r="K7">
        <v>5345</v>
      </c>
      <c r="L7">
        <f t="shared" si="0"/>
        <v>0.72945032740879323</v>
      </c>
      <c r="M7">
        <f t="shared" si="1"/>
        <v>0.30079262114125349</v>
      </c>
      <c r="N7">
        <f t="shared" si="2"/>
        <v>4.709453695042095E-2</v>
      </c>
    </row>
    <row r="8" spans="2:14" x14ac:dyDescent="0.2">
      <c r="B8" s="2">
        <v>2002</v>
      </c>
      <c r="C8" s="1">
        <v>4570463</v>
      </c>
      <c r="D8" s="4">
        <v>1986236.66</v>
      </c>
      <c r="E8" s="4">
        <v>3798.47</v>
      </c>
      <c r="F8" s="4">
        <v>280341.90000000002</v>
      </c>
      <c r="G8" s="4">
        <v>1990035.13</v>
      </c>
      <c r="H8" s="6">
        <v>155189.70000000004</v>
      </c>
      <c r="I8" s="7">
        <v>98637.02</v>
      </c>
      <c r="J8" s="5">
        <f t="shared" si="3"/>
        <v>671551</v>
      </c>
      <c r="K8">
        <v>5769.6</v>
      </c>
      <c r="L8">
        <f t="shared" si="0"/>
        <v>0.79216288824181924</v>
      </c>
      <c r="M8">
        <f t="shared" si="1"/>
        <v>0.34491734782307265</v>
      </c>
      <c r="N8">
        <f t="shared" si="2"/>
        <v>4.858948627287854E-2</v>
      </c>
    </row>
    <row r="9" spans="2:14" x14ac:dyDescent="0.2">
      <c r="B9" s="2">
        <v>2003</v>
      </c>
      <c r="C9" s="1">
        <v>4748547</v>
      </c>
      <c r="D9" s="4">
        <v>4789857.0299999993</v>
      </c>
      <c r="E9" s="4">
        <v>13691.17</v>
      </c>
      <c r="F9" s="4">
        <v>457758.63</v>
      </c>
      <c r="G9" s="4">
        <v>4803548.1999999993</v>
      </c>
      <c r="H9" s="6">
        <v>369490.57</v>
      </c>
      <c r="I9" s="7">
        <v>195807.5</v>
      </c>
      <c r="J9" s="5">
        <f t="shared" si="3"/>
        <v>178084</v>
      </c>
      <c r="K9">
        <v>6317.3</v>
      </c>
      <c r="L9">
        <f t="shared" si="0"/>
        <v>0.75167349975464204</v>
      </c>
      <c r="M9">
        <f t="shared" si="1"/>
        <v>0.76037994079749249</v>
      </c>
      <c r="N9">
        <f t="shared" si="2"/>
        <v>7.2461119465594484E-2</v>
      </c>
    </row>
    <row r="10" spans="2:14" x14ac:dyDescent="0.2">
      <c r="B10" s="2">
        <v>2004</v>
      </c>
      <c r="C10" s="1">
        <v>5133928</v>
      </c>
      <c r="D10" s="4">
        <v>4521894.54</v>
      </c>
      <c r="E10" s="4">
        <v>11702.88</v>
      </c>
      <c r="F10" s="4">
        <v>475779.28</v>
      </c>
      <c r="G10" s="4">
        <v>4533597.42</v>
      </c>
      <c r="H10" s="6">
        <v>235782.13</v>
      </c>
      <c r="I10" s="7">
        <v>129031.1</v>
      </c>
      <c r="J10" s="5">
        <f t="shared" si="3"/>
        <v>385381</v>
      </c>
      <c r="K10">
        <v>6954.3</v>
      </c>
      <c r="L10">
        <f t="shared" si="0"/>
        <v>0.73823792473721295</v>
      </c>
      <c r="M10">
        <f t="shared" si="1"/>
        <v>0.6519128337862905</v>
      </c>
      <c r="N10">
        <f t="shared" si="2"/>
        <v>6.8415121579454438E-2</v>
      </c>
    </row>
    <row r="11" spans="2:14" x14ac:dyDescent="0.2">
      <c r="B11" s="2">
        <v>2005</v>
      </c>
      <c r="C11" s="1">
        <v>5500702</v>
      </c>
      <c r="D11" s="4">
        <v>5105113.4799999995</v>
      </c>
      <c r="E11" s="4">
        <v>14314.2</v>
      </c>
      <c r="F11" s="4">
        <v>576893.29</v>
      </c>
      <c r="G11" s="4">
        <v>5119427.68</v>
      </c>
      <c r="H11" s="6">
        <v>296348.24</v>
      </c>
      <c r="I11" s="7">
        <v>192609.36</v>
      </c>
      <c r="J11" s="5">
        <f t="shared" si="3"/>
        <v>366774</v>
      </c>
      <c r="K11">
        <v>7614.4</v>
      </c>
      <c r="L11">
        <f t="shared" si="0"/>
        <v>0.72240780626181966</v>
      </c>
      <c r="M11">
        <f t="shared" si="1"/>
        <v>0.67233500735448615</v>
      </c>
      <c r="N11">
        <f t="shared" si="2"/>
        <v>7.5763460023114099E-2</v>
      </c>
    </row>
    <row r="12" spans="2:14" x14ac:dyDescent="0.2">
      <c r="B12" s="2">
        <v>2006</v>
      </c>
      <c r="C12" s="1">
        <v>5832937</v>
      </c>
      <c r="D12" s="4">
        <v>5078704.8999999994</v>
      </c>
      <c r="E12" s="4">
        <v>21809.5</v>
      </c>
      <c r="F12" s="4">
        <v>869227.24</v>
      </c>
      <c r="G12" s="4">
        <v>5100514.3999999994</v>
      </c>
      <c r="H12" s="6">
        <v>333752.2</v>
      </c>
      <c r="I12" s="7">
        <v>883988.19</v>
      </c>
      <c r="J12" s="5">
        <f t="shared" si="3"/>
        <v>332235</v>
      </c>
      <c r="K12">
        <v>8400.7000000000007</v>
      </c>
      <c r="L12">
        <f t="shared" si="0"/>
        <v>0.69433940028807128</v>
      </c>
      <c r="M12">
        <f t="shared" si="1"/>
        <v>0.60715349911316907</v>
      </c>
      <c r="N12">
        <f t="shared" si="2"/>
        <v>0.10347081076576951</v>
      </c>
    </row>
    <row r="13" spans="2:14" x14ac:dyDescent="0.2">
      <c r="B13" s="2">
        <v>2007</v>
      </c>
      <c r="C13" s="1">
        <v>6106450</v>
      </c>
      <c r="D13" s="4">
        <v>6636068.7400000002</v>
      </c>
      <c r="E13" s="4">
        <v>38268.980000000003</v>
      </c>
      <c r="F13" s="4">
        <v>934323.28</v>
      </c>
      <c r="G13" s="4">
        <v>6674337.7200000007</v>
      </c>
      <c r="H13" s="6">
        <v>215517.26</v>
      </c>
      <c r="I13" s="7">
        <v>1166987.93</v>
      </c>
      <c r="J13" s="5">
        <f t="shared" si="3"/>
        <v>273513</v>
      </c>
      <c r="K13">
        <v>9076.2999999999993</v>
      </c>
      <c r="L13">
        <f t="shared" si="0"/>
        <v>0.67279067461410491</v>
      </c>
      <c r="M13">
        <f t="shared" si="1"/>
        <v>0.7353588709055453</v>
      </c>
      <c r="N13">
        <f t="shared" si="2"/>
        <v>0.10294098696605446</v>
      </c>
    </row>
    <row r="14" spans="2:14" x14ac:dyDescent="0.2">
      <c r="B14" s="2">
        <v>2008</v>
      </c>
      <c r="C14" s="1">
        <v>6800098</v>
      </c>
      <c r="D14" s="4">
        <v>3568223.4799999995</v>
      </c>
      <c r="E14" s="4">
        <v>22152.86</v>
      </c>
      <c r="F14" s="4">
        <v>1001697.59</v>
      </c>
      <c r="G14" s="4">
        <v>3590376.3399999994</v>
      </c>
      <c r="H14" s="6">
        <v>89944.16</v>
      </c>
      <c r="I14" s="7">
        <v>1267229.1200000001</v>
      </c>
      <c r="J14" s="5">
        <f t="shared" si="3"/>
        <v>693648</v>
      </c>
      <c r="K14">
        <v>9706.9</v>
      </c>
      <c r="L14">
        <f t="shared" si="0"/>
        <v>0.70054270673438479</v>
      </c>
      <c r="M14">
        <f t="shared" si="1"/>
        <v>0.36987878107325711</v>
      </c>
      <c r="N14">
        <f t="shared" si="2"/>
        <v>0.10319438646735826</v>
      </c>
    </row>
    <row r="15" spans="2:14" x14ac:dyDescent="0.2">
      <c r="B15" s="2">
        <v>2009</v>
      </c>
      <c r="C15" s="1">
        <v>6677900</v>
      </c>
      <c r="D15" s="4">
        <v>5873100.9300000006</v>
      </c>
      <c r="E15" s="4">
        <v>39130.85</v>
      </c>
      <c r="F15" s="4">
        <v>1190000.02</v>
      </c>
      <c r="G15" s="4">
        <v>5912231.7800000003</v>
      </c>
      <c r="H15" s="6">
        <v>65637.440000000002</v>
      </c>
      <c r="I15" s="7">
        <v>985942.91</v>
      </c>
      <c r="J15" s="5">
        <f t="shared" si="3"/>
        <v>-122198</v>
      </c>
      <c r="K15">
        <v>9654</v>
      </c>
      <c r="L15">
        <f t="shared" si="0"/>
        <v>0.69172363787031277</v>
      </c>
      <c r="M15">
        <f t="shared" si="1"/>
        <v>0.61241265589393001</v>
      </c>
      <c r="N15">
        <f t="shared" si="2"/>
        <v>0.12326496996063808</v>
      </c>
    </row>
    <row r="16" spans="2:14" x14ac:dyDescent="0.2">
      <c r="B16" s="2">
        <v>2010</v>
      </c>
      <c r="C16" s="1">
        <v>7440628</v>
      </c>
      <c r="D16" s="4">
        <v>8334684.1099999994</v>
      </c>
      <c r="E16" s="4">
        <v>55128.37</v>
      </c>
      <c r="F16" s="4">
        <v>1253296.8600000001</v>
      </c>
      <c r="G16" s="4">
        <v>8389812.4799999986</v>
      </c>
      <c r="H16" s="6">
        <v>192428.22</v>
      </c>
      <c r="I16" s="7">
        <v>969812.53</v>
      </c>
      <c r="J16" s="5">
        <f t="shared" si="3"/>
        <v>762728</v>
      </c>
      <c r="K16">
        <v>10802.4</v>
      </c>
      <c r="L16">
        <f t="shared" si="0"/>
        <v>0.68879397170999035</v>
      </c>
      <c r="M16">
        <f t="shared" si="1"/>
        <v>0.77666189735614299</v>
      </c>
      <c r="N16">
        <f t="shared" si="2"/>
        <v>0.11602022328371474</v>
      </c>
    </row>
    <row r="17" spans="2:14" x14ac:dyDescent="0.2">
      <c r="B17" s="2">
        <v>2011</v>
      </c>
      <c r="C17" s="1">
        <v>8561699</v>
      </c>
      <c r="D17" s="4">
        <v>8407696.0899999999</v>
      </c>
      <c r="E17" s="4">
        <v>77310.14</v>
      </c>
      <c r="F17" s="4">
        <v>1366978.84</v>
      </c>
      <c r="G17" s="4">
        <v>8485006.2300000004</v>
      </c>
      <c r="H17" s="6">
        <v>186775.42</v>
      </c>
      <c r="I17" s="7">
        <v>1196161.72</v>
      </c>
      <c r="J17" s="5">
        <f t="shared" si="3"/>
        <v>1121071</v>
      </c>
      <c r="K17">
        <v>11300.5</v>
      </c>
      <c r="L17">
        <f t="shared" si="0"/>
        <v>0.75763895402858283</v>
      </c>
      <c r="M17">
        <f t="shared" si="1"/>
        <v>0.75085228352727762</v>
      </c>
      <c r="N17">
        <f t="shared" si="2"/>
        <v>0.12096622627317376</v>
      </c>
    </row>
    <row r="18" spans="2:14" x14ac:dyDescent="0.2">
      <c r="B18" s="2">
        <v>2012</v>
      </c>
      <c r="C18" s="1">
        <v>9760527</v>
      </c>
      <c r="D18" s="4">
        <v>11831448.08</v>
      </c>
      <c r="E18" s="4">
        <v>133017.07999999999</v>
      </c>
      <c r="F18" s="4">
        <v>1758813.34</v>
      </c>
      <c r="G18" s="4">
        <v>11964465.16</v>
      </c>
      <c r="H18" s="6">
        <v>498497.1</v>
      </c>
      <c r="I18" s="7">
        <v>1385648.67</v>
      </c>
      <c r="J18" s="5">
        <f t="shared" si="3"/>
        <v>1198828</v>
      </c>
      <c r="K18">
        <v>12349</v>
      </c>
      <c r="L18">
        <f t="shared" si="0"/>
        <v>0.79039007207061296</v>
      </c>
      <c r="M18">
        <f t="shared" si="1"/>
        <v>0.96886105433638348</v>
      </c>
      <c r="N18">
        <f t="shared" si="2"/>
        <v>0.14242556806219128</v>
      </c>
    </row>
    <row r="19" spans="2:14" x14ac:dyDescent="0.2">
      <c r="B19" s="2">
        <v>2013</v>
      </c>
      <c r="C19" s="1">
        <v>10833930</v>
      </c>
      <c r="D19" s="4">
        <v>11496765.180000002</v>
      </c>
      <c r="E19" s="4">
        <v>177365</v>
      </c>
      <c r="F19" s="4">
        <v>2008205.85</v>
      </c>
      <c r="G19" s="4">
        <v>11674130.180000002</v>
      </c>
      <c r="H19" s="6">
        <v>302040.10000000003</v>
      </c>
      <c r="I19" s="7">
        <v>1656169.74</v>
      </c>
      <c r="J19" s="5">
        <f t="shared" si="3"/>
        <v>1073403</v>
      </c>
      <c r="K19">
        <v>12901.5</v>
      </c>
      <c r="L19">
        <f t="shared" si="0"/>
        <v>0.83974189047785142</v>
      </c>
      <c r="M19">
        <f t="shared" si="1"/>
        <v>0.90486611479285362</v>
      </c>
      <c r="N19">
        <f t="shared" si="2"/>
        <v>0.15565677246831763</v>
      </c>
    </row>
    <row r="20" spans="2:14" x14ac:dyDescent="0.2">
      <c r="B20" s="2">
        <v>2014</v>
      </c>
      <c r="C20" s="1">
        <v>11327407</v>
      </c>
      <c r="D20" s="4">
        <v>13856283.309999999</v>
      </c>
      <c r="E20" s="4">
        <v>383075.24</v>
      </c>
      <c r="F20" s="4">
        <v>2309219.27</v>
      </c>
      <c r="G20" s="4">
        <v>14239358.549999999</v>
      </c>
      <c r="H20" s="6">
        <v>425064.02</v>
      </c>
      <c r="I20" s="7">
        <v>1751456.83</v>
      </c>
      <c r="J20" s="5">
        <f t="shared" si="3"/>
        <v>493477</v>
      </c>
      <c r="K20">
        <v>13132.2</v>
      </c>
      <c r="L20">
        <f t="shared" si="0"/>
        <v>0.86256735352796943</v>
      </c>
      <c r="M20">
        <f t="shared" si="1"/>
        <v>1.0843086878055466</v>
      </c>
      <c r="N20">
        <f t="shared" si="2"/>
        <v>0.17584405278628104</v>
      </c>
    </row>
    <row r="21" spans="2:14" x14ac:dyDescent="0.2">
      <c r="B21" s="2">
        <v>2015</v>
      </c>
      <c r="C21" s="1">
        <v>11831065</v>
      </c>
      <c r="D21" s="4">
        <v>12419267.040000001</v>
      </c>
      <c r="E21" s="4">
        <v>327857.51</v>
      </c>
      <c r="F21" s="4">
        <v>2517322.87</v>
      </c>
      <c r="G21" s="4">
        <v>12747124.550000001</v>
      </c>
      <c r="H21" s="6">
        <v>459487.26</v>
      </c>
      <c r="I21" s="7">
        <v>1436960.53</v>
      </c>
      <c r="J21" s="5">
        <f t="shared" si="3"/>
        <v>503658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B3" sqref="B3"/>
    </sheetView>
  </sheetViews>
  <sheetFormatPr baseColWidth="10" defaultRowHeight="16" x14ac:dyDescent="0.2"/>
  <sheetData>
    <row r="1" spans="1:5" x14ac:dyDescent="0.2">
      <c r="C1" t="s">
        <v>1</v>
      </c>
      <c r="D1" t="s">
        <v>4</v>
      </c>
      <c r="E1" t="s">
        <v>8</v>
      </c>
    </row>
    <row r="2" spans="1:5" x14ac:dyDescent="0.2">
      <c r="A2">
        <v>2537</v>
      </c>
      <c r="B2">
        <v>1994</v>
      </c>
      <c r="C2">
        <v>3158593.03</v>
      </c>
      <c r="D2">
        <v>3158593.03</v>
      </c>
      <c r="E2">
        <v>17312.099999999999</v>
      </c>
    </row>
    <row r="3" spans="1:5" x14ac:dyDescent="0.2">
      <c r="A3">
        <v>2538</v>
      </c>
      <c r="B3">
        <v>1995</v>
      </c>
      <c r="C3">
        <v>3454460.5</v>
      </c>
      <c r="D3">
        <v>3454460.5</v>
      </c>
      <c r="E3">
        <v>21390.89</v>
      </c>
    </row>
    <row r="4" spans="1:5" x14ac:dyDescent="0.2">
      <c r="A4">
        <v>2539</v>
      </c>
      <c r="B4">
        <v>1996</v>
      </c>
      <c r="C4">
        <v>2473591.7000000002</v>
      </c>
      <c r="D4">
        <v>2473591.7000000002</v>
      </c>
      <c r="E4">
        <v>149175.92000000001</v>
      </c>
    </row>
    <row r="5" spans="1:5" x14ac:dyDescent="0.2">
      <c r="A5">
        <v>2540</v>
      </c>
      <c r="B5">
        <v>1997</v>
      </c>
      <c r="C5">
        <v>1098869.3</v>
      </c>
      <c r="D5">
        <v>1098869.3</v>
      </c>
      <c r="E5">
        <v>141301.60999999999</v>
      </c>
    </row>
    <row r="6" spans="1:5" x14ac:dyDescent="0.2">
      <c r="A6">
        <v>2541</v>
      </c>
      <c r="B6">
        <v>1998</v>
      </c>
      <c r="C6">
        <v>1243556.1200000001</v>
      </c>
      <c r="D6">
        <v>1243556.1200000001</v>
      </c>
      <c r="E6">
        <v>150976.75</v>
      </c>
    </row>
    <row r="7" spans="1:5" x14ac:dyDescent="0.2">
      <c r="A7">
        <v>2542</v>
      </c>
      <c r="B7">
        <v>1999</v>
      </c>
      <c r="C7">
        <v>2171026.56</v>
      </c>
      <c r="D7">
        <v>2171026.56</v>
      </c>
      <c r="E7">
        <v>185876.31</v>
      </c>
    </row>
    <row r="8" spans="1:5" x14ac:dyDescent="0.2">
      <c r="A8">
        <v>2543</v>
      </c>
      <c r="B8">
        <v>2000</v>
      </c>
      <c r="C8">
        <v>1290996.54</v>
      </c>
      <c r="D8">
        <v>1290996.54</v>
      </c>
      <c r="E8">
        <v>223696.27</v>
      </c>
    </row>
    <row r="9" spans="1:5" x14ac:dyDescent="0.2">
      <c r="A9">
        <v>2544</v>
      </c>
      <c r="B9">
        <v>2001</v>
      </c>
      <c r="C9">
        <v>1607309.61</v>
      </c>
      <c r="D9">
        <v>1607736.56</v>
      </c>
      <c r="E9">
        <v>251720.3</v>
      </c>
    </row>
    <row r="10" spans="1:5" x14ac:dyDescent="0.2">
      <c r="A10">
        <v>2545</v>
      </c>
      <c r="B10">
        <v>2002</v>
      </c>
      <c r="C10">
        <v>1986236.66</v>
      </c>
      <c r="D10">
        <v>1990035.13</v>
      </c>
      <c r="E10">
        <v>280341.90000000002</v>
      </c>
    </row>
    <row r="11" spans="1:5" x14ac:dyDescent="0.2">
      <c r="A11">
        <v>2546</v>
      </c>
      <c r="B11">
        <v>2003</v>
      </c>
      <c r="C11">
        <v>4789857.03</v>
      </c>
      <c r="D11">
        <v>4803548.2</v>
      </c>
      <c r="E11">
        <v>457758.63</v>
      </c>
    </row>
    <row r="12" spans="1:5" x14ac:dyDescent="0.2">
      <c r="A12">
        <v>2547</v>
      </c>
      <c r="B12">
        <v>2004</v>
      </c>
      <c r="C12">
        <v>4521894.54</v>
      </c>
      <c r="D12">
        <v>4533597.42</v>
      </c>
      <c r="E12">
        <v>475779.28</v>
      </c>
    </row>
    <row r="13" spans="1:5" x14ac:dyDescent="0.2">
      <c r="A13">
        <v>2548</v>
      </c>
      <c r="B13">
        <v>2005</v>
      </c>
      <c r="C13">
        <v>5105113.4800000004</v>
      </c>
      <c r="D13">
        <v>5119427.6800000006</v>
      </c>
      <c r="E13">
        <v>576893.29</v>
      </c>
    </row>
    <row r="14" spans="1:5" x14ac:dyDescent="0.2">
      <c r="A14">
        <v>2549</v>
      </c>
      <c r="B14">
        <v>2006</v>
      </c>
      <c r="C14">
        <v>5078704.9000000004</v>
      </c>
      <c r="D14">
        <v>5100514.4000000004</v>
      </c>
      <c r="E14">
        <v>869227.24</v>
      </c>
    </row>
    <row r="15" spans="1:5" x14ac:dyDescent="0.2">
      <c r="A15">
        <v>2550</v>
      </c>
      <c r="B15">
        <v>2007</v>
      </c>
      <c r="C15">
        <v>6636068.7400000002</v>
      </c>
      <c r="D15">
        <v>6674337.7200000007</v>
      </c>
      <c r="E15">
        <v>934323.28</v>
      </c>
    </row>
    <row r="16" spans="1:5" x14ac:dyDescent="0.2">
      <c r="A16">
        <v>2551</v>
      </c>
      <c r="B16">
        <v>2008</v>
      </c>
      <c r="C16">
        <v>3568223.48</v>
      </c>
      <c r="D16">
        <v>3590376.34</v>
      </c>
      <c r="E16">
        <v>1001697.59</v>
      </c>
    </row>
    <row r="17" spans="1:5" x14ac:dyDescent="0.2">
      <c r="A17">
        <v>2552</v>
      </c>
      <c r="B17">
        <v>2009</v>
      </c>
      <c r="C17">
        <v>5873100.9299999997</v>
      </c>
      <c r="D17">
        <v>5912231.7799999993</v>
      </c>
      <c r="E17">
        <v>1190000.02</v>
      </c>
    </row>
    <row r="18" spans="1:5" x14ac:dyDescent="0.2">
      <c r="A18">
        <v>2553</v>
      </c>
      <c r="B18">
        <v>2010</v>
      </c>
      <c r="C18">
        <v>8334684.1100000003</v>
      </c>
      <c r="D18">
        <v>8389812.4800000004</v>
      </c>
      <c r="E18">
        <v>1253296.8600000001</v>
      </c>
    </row>
    <row r="19" spans="1:5" x14ac:dyDescent="0.2">
      <c r="A19">
        <v>2554</v>
      </c>
      <c r="B19">
        <v>2011</v>
      </c>
      <c r="C19">
        <v>8407696.0899999999</v>
      </c>
      <c r="D19">
        <v>8485006.2300000004</v>
      </c>
      <c r="E19">
        <v>1366978.84</v>
      </c>
    </row>
    <row r="20" spans="1:5" x14ac:dyDescent="0.2">
      <c r="A20">
        <v>2555</v>
      </c>
      <c r="B20">
        <v>2012</v>
      </c>
      <c r="C20">
        <v>11831448.07</v>
      </c>
      <c r="D20">
        <v>11964465.15</v>
      </c>
      <c r="E20">
        <v>1758813.34</v>
      </c>
    </row>
    <row r="21" spans="1:5" x14ac:dyDescent="0.2">
      <c r="A21">
        <v>2556</v>
      </c>
      <c r="B21">
        <v>2013</v>
      </c>
      <c r="C21">
        <v>11496765.18</v>
      </c>
      <c r="D21">
        <v>11674130.18</v>
      </c>
      <c r="E21">
        <v>2008205.85</v>
      </c>
    </row>
    <row r="22" spans="1:5" x14ac:dyDescent="0.2">
      <c r="A22">
        <v>2557</v>
      </c>
      <c r="B22">
        <v>2014</v>
      </c>
      <c r="C22">
        <v>13856283.310000001</v>
      </c>
      <c r="D22">
        <v>14239358.550000001</v>
      </c>
      <c r="E22">
        <v>2309219.27</v>
      </c>
    </row>
    <row r="23" spans="1:5" x14ac:dyDescent="0.2">
      <c r="A23">
        <v>2558</v>
      </c>
      <c r="B23">
        <v>2015</v>
      </c>
      <c r="C23">
        <v>12419267.039999999</v>
      </c>
      <c r="D23">
        <v>12747124.549999999</v>
      </c>
      <c r="E23">
        <v>2517322.87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3</vt:i4>
      </vt:variant>
    </vt:vector>
  </HeadingPairs>
  <TitlesOfParts>
    <vt:vector size="5" baseType="lpstr">
      <vt:lpstr>1997-2015</vt:lpstr>
      <vt:lpstr>Sheet2</vt:lpstr>
      <vt:lpstr>Chart1</vt:lpstr>
      <vt:lpstr>Chart3</vt:lpstr>
      <vt:lpstr>Chart2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2017-01-05T03:55:07Z</dcterms:created>
  <dcterms:modified xsi:type="dcterms:W3CDTF">2017-01-21T04:25:08Z</dcterms:modified>
</cp:coreProperties>
</file>