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23" i="1"/>
  <c r="C17"/>
  <c r="D4"/>
  <c r="D5"/>
  <c r="D6"/>
  <c r="D7"/>
  <c r="D8"/>
  <c r="D9"/>
  <c r="D10"/>
  <c r="D11"/>
  <c r="D12"/>
  <c r="C4"/>
  <c r="C5"/>
  <c r="C6"/>
  <c r="C7"/>
  <c r="C8"/>
  <c r="C9"/>
  <c r="C10"/>
  <c r="C11"/>
  <c r="C12"/>
  <c r="C3"/>
  <c r="B4"/>
  <c r="B5"/>
  <c r="B6"/>
  <c r="B7"/>
  <c r="B8"/>
  <c r="B9"/>
  <c r="B10"/>
  <c r="B11"/>
  <c r="B12"/>
  <c r="B3"/>
</calcChain>
</file>

<file path=xl/sharedStrings.xml><?xml version="1.0" encoding="utf-8"?>
<sst xmlns="http://schemas.openxmlformats.org/spreadsheetml/2006/main" count="30" uniqueCount="23">
  <si>
    <t>Q</t>
  </si>
  <si>
    <t>MC</t>
  </si>
  <si>
    <t>TC</t>
  </si>
  <si>
    <t>AC</t>
  </si>
  <si>
    <t>Find the intersection between Demand and MC</t>
  </si>
  <si>
    <t>85-10Q</t>
  </si>
  <si>
    <t>=</t>
  </si>
  <si>
    <t>25Q</t>
  </si>
  <si>
    <t>85/15</t>
  </si>
  <si>
    <t>units</t>
  </si>
  <si>
    <t>Total welfare at Q =</t>
  </si>
  <si>
    <t>(Demand - MC)Q</t>
  </si>
  <si>
    <t>1/2*heigth*base</t>
  </si>
  <si>
    <t>(of the red-green triangle)</t>
  </si>
  <si>
    <t>1/2 * (85-25) * 5.667</t>
  </si>
  <si>
    <t xml:space="preserve">** Since the potential welfare from having this product is 170.01, the government may have an </t>
  </si>
  <si>
    <t xml:space="preserve">incentive to subsidize the fixed cost (of value 120) to the firm. Then, the NET social welfare </t>
  </si>
  <si>
    <t>could become 170.01 - 120 = 50.  This is better than zero (not having anyone produce the product).</t>
  </si>
  <si>
    <t>Demand</t>
  </si>
  <si>
    <t>(P = 85-10Q)</t>
  </si>
  <si>
    <t>(AC = TC/Q)</t>
  </si>
  <si>
    <t>(MC = 25)</t>
  </si>
  <si>
    <t>Total welfare at Q = 5.667 units = ? (given that we don't count the fixed cost)</t>
  </si>
</sst>
</file>

<file path=xl/styles.xml><?xml version="1.0" encoding="utf-8"?>
<styleSheet xmlns="http://schemas.openxmlformats.org/spreadsheetml/2006/main">
  <numFmts count="1">
    <numFmt numFmtId="188" formatCode="0.000"/>
  </numFmts>
  <fonts count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88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th-TH"/>
  <c:chart>
    <c:plotArea>
      <c:layout/>
      <c:lineChart>
        <c:grouping val="standard"/>
        <c:ser>
          <c:idx val="1"/>
          <c:order val="0"/>
          <c:tx>
            <c:strRef>
              <c:f>Sheet1!$B$1</c:f>
              <c:strCache>
                <c:ptCount val="1"/>
                <c:pt idx="0">
                  <c:v>Demand</c:v>
                </c:pt>
              </c:strCache>
            </c:strRef>
          </c:tx>
          <c:marker>
            <c:symbol val="none"/>
          </c:marker>
          <c:cat>
            <c:numRef>
              <c:f>Sheet1!$A$3:$A$12</c:f>
              <c:numCache>
                <c:formatCode>General</c:formatCode>
                <c:ptCount val="1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</c:numCache>
            </c:numRef>
          </c:cat>
          <c:val>
            <c:numRef>
              <c:f>Sheet1!$B$3:$B$12</c:f>
              <c:numCache>
                <c:formatCode>General</c:formatCode>
                <c:ptCount val="10"/>
                <c:pt idx="0">
                  <c:v>85</c:v>
                </c:pt>
                <c:pt idx="1">
                  <c:v>75</c:v>
                </c:pt>
                <c:pt idx="2">
                  <c:v>65</c:v>
                </c:pt>
                <c:pt idx="3">
                  <c:v>55</c:v>
                </c:pt>
                <c:pt idx="4">
                  <c:v>45</c:v>
                </c:pt>
                <c:pt idx="5">
                  <c:v>35</c:v>
                </c:pt>
                <c:pt idx="6">
                  <c:v>25</c:v>
                </c:pt>
                <c:pt idx="7">
                  <c:v>15</c:v>
                </c:pt>
                <c:pt idx="8">
                  <c:v>5</c:v>
                </c:pt>
                <c:pt idx="9">
                  <c:v>-5</c:v>
                </c:pt>
              </c:numCache>
            </c:numRef>
          </c:val>
        </c:ser>
        <c:ser>
          <c:idx val="2"/>
          <c:order val="1"/>
          <c:tx>
            <c:strRef>
              <c:f>Sheet1!$E$1</c:f>
              <c:strCache>
                <c:ptCount val="1"/>
                <c:pt idx="0">
                  <c:v>MC</c:v>
                </c:pt>
              </c:strCache>
            </c:strRef>
          </c:tx>
          <c:marker>
            <c:symbol val="none"/>
          </c:marker>
          <c:val>
            <c:numRef>
              <c:f>Sheet1!$E$3:$E$12</c:f>
              <c:numCache>
                <c:formatCode>General</c:formatCode>
                <c:ptCount val="10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25</c:v>
                </c:pt>
                <c:pt idx="6">
                  <c:v>25</c:v>
                </c:pt>
                <c:pt idx="7">
                  <c:v>25</c:v>
                </c:pt>
                <c:pt idx="8">
                  <c:v>25</c:v>
                </c:pt>
                <c:pt idx="9">
                  <c:v>25</c:v>
                </c:pt>
              </c:numCache>
            </c:numRef>
          </c:val>
        </c:ser>
        <c:ser>
          <c:idx val="3"/>
          <c:order val="2"/>
          <c:tx>
            <c:strRef>
              <c:f>Sheet1!$D$1</c:f>
              <c:strCache>
                <c:ptCount val="1"/>
                <c:pt idx="0">
                  <c:v>AC</c:v>
                </c:pt>
              </c:strCache>
            </c:strRef>
          </c:tx>
          <c:marker>
            <c:symbol val="none"/>
          </c:marker>
          <c:val>
            <c:numRef>
              <c:f>Sheet1!$D$3:$D$12</c:f>
              <c:numCache>
                <c:formatCode>General</c:formatCode>
                <c:ptCount val="10"/>
                <c:pt idx="1">
                  <c:v>145</c:v>
                </c:pt>
                <c:pt idx="2">
                  <c:v>85</c:v>
                </c:pt>
                <c:pt idx="3">
                  <c:v>65</c:v>
                </c:pt>
                <c:pt idx="4">
                  <c:v>55</c:v>
                </c:pt>
                <c:pt idx="5">
                  <c:v>49</c:v>
                </c:pt>
                <c:pt idx="6">
                  <c:v>45</c:v>
                </c:pt>
                <c:pt idx="7" formatCode="0">
                  <c:v>42.142857142857146</c:v>
                </c:pt>
                <c:pt idx="8">
                  <c:v>40</c:v>
                </c:pt>
                <c:pt idx="9" formatCode="0">
                  <c:v>38.333333333333336</c:v>
                </c:pt>
              </c:numCache>
            </c:numRef>
          </c:val>
        </c:ser>
        <c:marker val="1"/>
        <c:axId val="77564160"/>
        <c:axId val="77684736"/>
      </c:lineChart>
      <c:catAx>
        <c:axId val="77564160"/>
        <c:scaling>
          <c:orientation val="minMax"/>
        </c:scaling>
        <c:axPos val="b"/>
        <c:numFmt formatCode="General" sourceLinked="1"/>
        <c:tickLblPos val="nextTo"/>
        <c:crossAx val="77684736"/>
        <c:crosses val="autoZero"/>
        <c:auto val="1"/>
        <c:lblAlgn val="ctr"/>
        <c:lblOffset val="100"/>
      </c:catAx>
      <c:valAx>
        <c:axId val="77684736"/>
        <c:scaling>
          <c:orientation val="minMax"/>
        </c:scaling>
        <c:axPos val="l"/>
        <c:majorGridlines/>
        <c:numFmt formatCode="General" sourceLinked="1"/>
        <c:tickLblPos val="nextTo"/>
        <c:crossAx val="77564160"/>
        <c:crosses val="autoZero"/>
        <c:crossBetween val="between"/>
      </c:valAx>
    </c:plotArea>
    <c:legend>
      <c:legendPos val="b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4</xdr:row>
      <xdr:rowOff>9525</xdr:rowOff>
    </xdr:from>
    <xdr:to>
      <xdr:col>13</xdr:col>
      <xdr:colOff>485775</xdr:colOff>
      <xdr:row>19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6"/>
  <sheetViews>
    <sheetView tabSelected="1" workbookViewId="0"/>
  </sheetViews>
  <sheetFormatPr defaultRowHeight="14.25"/>
  <cols>
    <col min="1" max="1" width="7.75" customWidth="1"/>
    <col min="2" max="2" width="12.75" customWidth="1"/>
    <col min="4" max="4" width="11.875" customWidth="1"/>
    <col min="5" max="5" width="9.875" customWidth="1"/>
  </cols>
  <sheetData>
    <row r="1" spans="1:5">
      <c r="A1" t="s">
        <v>0</v>
      </c>
      <c r="B1" s="4" t="s">
        <v>18</v>
      </c>
      <c r="C1" s="4" t="s">
        <v>2</v>
      </c>
      <c r="D1" s="4" t="s">
        <v>3</v>
      </c>
      <c r="E1" s="4" t="s">
        <v>1</v>
      </c>
    </row>
    <row r="2" spans="1:5">
      <c r="B2" s="4" t="s">
        <v>19</v>
      </c>
      <c r="C2" s="4"/>
      <c r="D2" s="4" t="s">
        <v>20</v>
      </c>
      <c r="E2" s="4" t="s">
        <v>21</v>
      </c>
    </row>
    <row r="3" spans="1:5">
      <c r="A3">
        <v>0</v>
      </c>
      <c r="B3" s="4">
        <f>85-10*A3</f>
        <v>85</v>
      </c>
      <c r="C3" s="4">
        <f>120+25*A3</f>
        <v>120</v>
      </c>
      <c r="D3" s="4"/>
      <c r="E3" s="4">
        <v>25</v>
      </c>
    </row>
    <row r="4" spans="1:5">
      <c r="A4">
        <v>1</v>
      </c>
      <c r="B4" s="4">
        <f t="shared" ref="B4:B12" si="0">85-10*A4</f>
        <v>75</v>
      </c>
      <c r="C4" s="4">
        <f t="shared" ref="C4:C12" si="1">120+25*A4</f>
        <v>145</v>
      </c>
      <c r="D4" s="4">
        <f t="shared" ref="D4:D12" si="2">C4/A4</f>
        <v>145</v>
      </c>
      <c r="E4" s="4">
        <v>25</v>
      </c>
    </row>
    <row r="5" spans="1:5">
      <c r="A5">
        <v>2</v>
      </c>
      <c r="B5" s="4">
        <f t="shared" si="0"/>
        <v>65</v>
      </c>
      <c r="C5" s="4">
        <f t="shared" si="1"/>
        <v>170</v>
      </c>
      <c r="D5" s="4">
        <f t="shared" si="2"/>
        <v>85</v>
      </c>
      <c r="E5" s="4">
        <v>25</v>
      </c>
    </row>
    <row r="6" spans="1:5">
      <c r="A6">
        <v>3</v>
      </c>
      <c r="B6" s="4">
        <f t="shared" si="0"/>
        <v>55</v>
      </c>
      <c r="C6" s="4">
        <f t="shared" si="1"/>
        <v>195</v>
      </c>
      <c r="D6" s="4">
        <f t="shared" si="2"/>
        <v>65</v>
      </c>
      <c r="E6" s="4">
        <v>25</v>
      </c>
    </row>
    <row r="7" spans="1:5">
      <c r="A7">
        <v>4</v>
      </c>
      <c r="B7" s="4">
        <f t="shared" si="0"/>
        <v>45</v>
      </c>
      <c r="C7" s="4">
        <f t="shared" si="1"/>
        <v>220</v>
      </c>
      <c r="D7" s="4">
        <f t="shared" si="2"/>
        <v>55</v>
      </c>
      <c r="E7" s="4">
        <v>25</v>
      </c>
    </row>
    <row r="8" spans="1:5">
      <c r="A8">
        <v>5</v>
      </c>
      <c r="B8" s="4">
        <f t="shared" si="0"/>
        <v>35</v>
      </c>
      <c r="C8" s="4">
        <f t="shared" si="1"/>
        <v>245</v>
      </c>
      <c r="D8" s="4">
        <f t="shared" si="2"/>
        <v>49</v>
      </c>
      <c r="E8" s="4">
        <v>25</v>
      </c>
    </row>
    <row r="9" spans="1:5">
      <c r="A9">
        <v>6</v>
      </c>
      <c r="B9" s="4">
        <f t="shared" si="0"/>
        <v>25</v>
      </c>
      <c r="C9" s="4">
        <f t="shared" si="1"/>
        <v>270</v>
      </c>
      <c r="D9" s="4">
        <f t="shared" si="2"/>
        <v>45</v>
      </c>
      <c r="E9" s="4">
        <v>25</v>
      </c>
    </row>
    <row r="10" spans="1:5">
      <c r="A10">
        <v>7</v>
      </c>
      <c r="B10" s="4">
        <f t="shared" si="0"/>
        <v>15</v>
      </c>
      <c r="C10" s="4">
        <f t="shared" si="1"/>
        <v>295</v>
      </c>
      <c r="D10" s="5">
        <f t="shared" si="2"/>
        <v>42.142857142857146</v>
      </c>
      <c r="E10" s="4">
        <v>25</v>
      </c>
    </row>
    <row r="11" spans="1:5">
      <c r="A11">
        <v>8</v>
      </c>
      <c r="B11" s="4">
        <f t="shared" si="0"/>
        <v>5</v>
      </c>
      <c r="C11" s="4">
        <f t="shared" si="1"/>
        <v>320</v>
      </c>
      <c r="D11" s="4">
        <f t="shared" si="2"/>
        <v>40</v>
      </c>
      <c r="E11" s="4">
        <v>25</v>
      </c>
    </row>
    <row r="12" spans="1:5">
      <c r="A12">
        <v>9</v>
      </c>
      <c r="B12" s="4">
        <f t="shared" si="0"/>
        <v>-5</v>
      </c>
      <c r="C12" s="4">
        <f t="shared" si="1"/>
        <v>345</v>
      </c>
      <c r="D12" s="5">
        <f t="shared" si="2"/>
        <v>38.333333333333336</v>
      </c>
      <c r="E12" s="4">
        <v>25</v>
      </c>
    </row>
    <row r="13" spans="1:5">
      <c r="B13" s="4"/>
    </row>
    <row r="14" spans="1:5">
      <c r="A14" t="s">
        <v>4</v>
      </c>
      <c r="B14" s="4"/>
    </row>
    <row r="15" spans="1:5">
      <c r="A15" t="s">
        <v>5</v>
      </c>
      <c r="B15" s="4" t="s">
        <v>6</v>
      </c>
      <c r="C15" t="s">
        <v>7</v>
      </c>
    </row>
    <row r="16" spans="1:5">
      <c r="A16" t="s">
        <v>0</v>
      </c>
      <c r="B16" s="4" t="s">
        <v>6</v>
      </c>
      <c r="C16" t="s">
        <v>8</v>
      </c>
    </row>
    <row r="17" spans="1:5">
      <c r="A17" t="s">
        <v>0</v>
      </c>
      <c r="B17" s="4" t="s">
        <v>6</v>
      </c>
      <c r="C17" s="1">
        <f>85/15</f>
        <v>5.666666666666667</v>
      </c>
      <c r="D17" t="s">
        <v>9</v>
      </c>
    </row>
    <row r="19" spans="1:5">
      <c r="A19" t="s">
        <v>22</v>
      </c>
    </row>
    <row r="20" spans="1:5">
      <c r="A20" t="s">
        <v>10</v>
      </c>
      <c r="C20" t="s">
        <v>11</v>
      </c>
    </row>
    <row r="21" spans="1:5">
      <c r="B21" s="2" t="s">
        <v>6</v>
      </c>
      <c r="C21" t="s">
        <v>12</v>
      </c>
      <c r="E21" t="s">
        <v>13</v>
      </c>
    </row>
    <row r="22" spans="1:5">
      <c r="B22" s="2" t="s">
        <v>6</v>
      </c>
      <c r="C22" t="s">
        <v>14</v>
      </c>
    </row>
    <row r="23" spans="1:5">
      <c r="B23" s="2" t="s">
        <v>6</v>
      </c>
      <c r="C23" s="3">
        <f>1/2*(85-25)*5.667</f>
        <v>170.01</v>
      </c>
    </row>
    <row r="24" spans="1:5">
      <c r="A24" t="s">
        <v>15</v>
      </c>
    </row>
    <row r="25" spans="1:5">
      <c r="A25" t="s">
        <v>16</v>
      </c>
    </row>
    <row r="26" spans="1:5">
      <c r="A26" t="s">
        <v>17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Yuwi</dc:creator>
  <cp:lastModifiedBy>Yuwi</cp:lastModifiedBy>
  <dcterms:created xsi:type="dcterms:W3CDTF">2012-11-19T08:11:10Z</dcterms:created>
  <dcterms:modified xsi:type="dcterms:W3CDTF">2012-11-19T08:32:31Z</dcterms:modified>
</cp:coreProperties>
</file>