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57"/>
  <workbookPr/>
  <mc:AlternateContent xmlns:mc="http://schemas.openxmlformats.org/markup-compatibility/2006">
    <mc:Choice Requires="x15">
      <x15ac:absPath xmlns:x15ac="http://schemas.microsoft.com/office/spreadsheetml/2010/11/ac" url="C:\Users\USER\Documents\Excel\"/>
    </mc:Choice>
  </mc:AlternateContent>
  <xr:revisionPtr revIDLastSave="0" documentId="13_ncr:1_{7BAAC32D-56FB-4746-BBF4-41614E68EBA9}" xr6:coauthVersionLast="36" xr6:coauthVersionMax="36" xr10:uidLastSave="{00000000-0000-0000-0000-000000000000}"/>
  <bookViews>
    <workbookView xWindow="0" yWindow="0" windowWidth="20508" windowHeight="8772" tabRatio="695" xr2:uid="{00000000-000D-0000-FFFF-FFFF00000000}"/>
  </bookViews>
  <sheets>
    <sheet name="HLookUp" sheetId="9" r:id="rId1"/>
    <sheet name="ISnumber" sheetId="4" r:id="rId2"/>
    <sheet name="NameManager" sheetId="3" r:id="rId3"/>
    <sheet name="Index&amp;Match" sheetId="5" r:id="rId4"/>
    <sheet name="DSum" sheetId="6" r:id="rId5"/>
    <sheet name="Ranking" sheetId="7" r:id="rId6"/>
    <sheet name="Exercise_dashboard" sheetId="11" r:id="rId7"/>
  </sheets>
  <externalReferences>
    <externalReference r:id="rId8"/>
  </externalReferenc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1" i="9" l="1"/>
  <c r="H11" i="9" s="1"/>
  <c r="E11" i="9"/>
  <c r="F11" i="9"/>
  <c r="G11" i="9"/>
  <c r="C11" i="9"/>
  <c r="H9" i="9"/>
  <c r="H10" i="9"/>
  <c r="H8" i="9"/>
  <c r="K253" i="4" l="1"/>
  <c r="K394" i="4" l="1"/>
  <c r="I394" i="4"/>
  <c r="K393" i="4"/>
  <c r="I393" i="4"/>
  <c r="K392" i="4"/>
  <c r="I392" i="4"/>
  <c r="K391" i="4"/>
  <c r="I391" i="4"/>
  <c r="K390" i="4"/>
  <c r="I390" i="4"/>
  <c r="K389" i="4"/>
  <c r="I389" i="4"/>
  <c r="K388" i="4"/>
  <c r="I388" i="4"/>
  <c r="K387" i="4"/>
  <c r="I387" i="4"/>
  <c r="K386" i="4"/>
  <c r="I386" i="4"/>
  <c r="K385" i="4"/>
  <c r="I385" i="4"/>
  <c r="K384" i="4"/>
  <c r="I384" i="4"/>
  <c r="K383" i="4"/>
  <c r="I383" i="4"/>
  <c r="K382" i="4"/>
  <c r="I382" i="4"/>
  <c r="K381" i="4"/>
  <c r="I381" i="4"/>
  <c r="K380" i="4"/>
  <c r="I380" i="4"/>
  <c r="K379" i="4"/>
  <c r="I379" i="4"/>
  <c r="K378" i="4"/>
  <c r="I378" i="4"/>
  <c r="K377" i="4"/>
  <c r="I377" i="4"/>
  <c r="K376" i="4"/>
  <c r="I376" i="4"/>
  <c r="K375" i="4"/>
  <c r="I375" i="4"/>
  <c r="K374" i="4"/>
  <c r="I374" i="4"/>
  <c r="K373" i="4"/>
  <c r="I373" i="4"/>
  <c r="K372" i="4"/>
  <c r="I372" i="4"/>
  <c r="K371" i="4"/>
  <c r="I371" i="4"/>
  <c r="K370" i="4"/>
  <c r="I370" i="4"/>
  <c r="K369" i="4"/>
  <c r="I369" i="4"/>
  <c r="K368" i="4"/>
  <c r="I368" i="4"/>
  <c r="K367" i="4"/>
  <c r="I367" i="4"/>
  <c r="K366" i="4"/>
  <c r="I366" i="4"/>
  <c r="K365" i="4"/>
  <c r="I365" i="4"/>
  <c r="K364" i="4"/>
  <c r="I364" i="4"/>
  <c r="K363" i="4"/>
  <c r="I363" i="4"/>
  <c r="K362" i="4"/>
  <c r="I362" i="4"/>
  <c r="K361" i="4"/>
  <c r="I361" i="4"/>
  <c r="K360" i="4"/>
  <c r="I360" i="4"/>
  <c r="K359" i="4"/>
  <c r="I359" i="4"/>
  <c r="K358" i="4"/>
  <c r="I358" i="4"/>
  <c r="K357" i="4"/>
  <c r="I357" i="4"/>
  <c r="K356" i="4"/>
  <c r="I356" i="4"/>
  <c r="K355" i="4"/>
  <c r="I355" i="4"/>
  <c r="K354" i="4"/>
  <c r="I354" i="4"/>
  <c r="K353" i="4"/>
  <c r="I353" i="4"/>
  <c r="K352" i="4"/>
  <c r="I352" i="4"/>
  <c r="K351" i="4"/>
  <c r="I351" i="4"/>
  <c r="K350" i="4"/>
  <c r="I350" i="4"/>
  <c r="K349" i="4"/>
  <c r="I349" i="4"/>
  <c r="K348" i="4"/>
  <c r="I348" i="4"/>
  <c r="K347" i="4"/>
  <c r="I347" i="4"/>
  <c r="K346" i="4"/>
  <c r="I346" i="4"/>
  <c r="K345" i="4"/>
  <c r="I345" i="4"/>
  <c r="K344" i="4"/>
  <c r="I344" i="4"/>
  <c r="K343" i="4"/>
  <c r="I343" i="4"/>
  <c r="K342" i="4"/>
  <c r="I342" i="4"/>
  <c r="K341" i="4"/>
  <c r="I341" i="4"/>
  <c r="K340" i="4"/>
  <c r="I340" i="4"/>
  <c r="K339" i="4"/>
  <c r="I339" i="4"/>
  <c r="K338" i="4"/>
  <c r="I338" i="4"/>
  <c r="K337" i="4"/>
  <c r="I337" i="4"/>
  <c r="K336" i="4"/>
  <c r="I336" i="4"/>
  <c r="K335" i="4"/>
  <c r="I335" i="4"/>
  <c r="K334" i="4"/>
  <c r="I334" i="4"/>
  <c r="K333" i="4"/>
  <c r="I333" i="4"/>
  <c r="K332" i="4"/>
  <c r="I332" i="4"/>
  <c r="K331" i="4"/>
  <c r="I331" i="4"/>
  <c r="K330" i="4"/>
  <c r="I330" i="4"/>
  <c r="K329" i="4"/>
  <c r="I329" i="4"/>
  <c r="K328" i="4"/>
  <c r="I328" i="4"/>
  <c r="K327" i="4"/>
  <c r="I327" i="4"/>
  <c r="K326" i="4"/>
  <c r="I326" i="4"/>
  <c r="K325" i="4"/>
  <c r="I325" i="4"/>
  <c r="K324" i="4"/>
  <c r="I324" i="4"/>
  <c r="K323" i="4"/>
  <c r="I323" i="4"/>
  <c r="K322" i="4"/>
  <c r="I322" i="4"/>
  <c r="K321" i="4"/>
  <c r="I321" i="4"/>
  <c r="K320" i="4"/>
  <c r="I320" i="4"/>
  <c r="K319" i="4"/>
  <c r="I319" i="4"/>
  <c r="K318" i="4"/>
  <c r="I318" i="4"/>
  <c r="K317" i="4"/>
  <c r="I317" i="4"/>
  <c r="K316" i="4"/>
  <c r="I316" i="4"/>
  <c r="K315" i="4"/>
  <c r="I315" i="4"/>
  <c r="K314" i="4"/>
  <c r="I314" i="4"/>
  <c r="K313" i="4"/>
  <c r="I313" i="4"/>
  <c r="K312" i="4"/>
  <c r="I312" i="4"/>
  <c r="K311" i="4"/>
  <c r="I311" i="4"/>
  <c r="K310" i="4"/>
  <c r="I310" i="4"/>
  <c r="K309" i="4"/>
  <c r="I309" i="4"/>
  <c r="K308" i="4"/>
  <c r="I308" i="4"/>
  <c r="K307" i="4"/>
  <c r="I307" i="4"/>
  <c r="K306" i="4"/>
  <c r="I306" i="4"/>
  <c r="K305" i="4"/>
  <c r="I305" i="4"/>
  <c r="K304" i="4"/>
  <c r="I304" i="4"/>
  <c r="K303" i="4"/>
  <c r="I303" i="4"/>
  <c r="K302" i="4"/>
  <c r="I302" i="4"/>
  <c r="K301" i="4"/>
  <c r="I301" i="4"/>
  <c r="K300" i="4"/>
  <c r="I300" i="4"/>
  <c r="K299" i="4"/>
  <c r="I299" i="4"/>
  <c r="K298" i="4"/>
  <c r="I298" i="4"/>
  <c r="K297" i="4"/>
  <c r="I297" i="4"/>
  <c r="K296" i="4"/>
  <c r="I296" i="4"/>
  <c r="K295" i="4"/>
  <c r="I295" i="4"/>
  <c r="K294" i="4"/>
  <c r="I294" i="4"/>
  <c r="K293" i="4"/>
  <c r="I293" i="4"/>
  <c r="K292" i="4"/>
  <c r="I292" i="4"/>
  <c r="K291" i="4"/>
  <c r="I291" i="4"/>
  <c r="K290" i="4"/>
  <c r="I290" i="4"/>
  <c r="K289" i="4"/>
  <c r="I289" i="4"/>
  <c r="K288" i="4"/>
  <c r="I288" i="4"/>
  <c r="K287" i="4"/>
  <c r="I287" i="4"/>
  <c r="K286" i="4"/>
  <c r="I286" i="4"/>
  <c r="K285" i="4"/>
  <c r="I285" i="4"/>
  <c r="K284" i="4"/>
  <c r="I284" i="4"/>
  <c r="K283" i="4"/>
  <c r="I283" i="4"/>
  <c r="K282" i="4"/>
  <c r="I282" i="4"/>
  <c r="K281" i="4"/>
  <c r="I281" i="4"/>
  <c r="K280" i="4"/>
  <c r="I280" i="4"/>
  <c r="K279" i="4"/>
  <c r="I279" i="4"/>
  <c r="K278" i="4"/>
  <c r="I278" i="4"/>
  <c r="K277" i="4"/>
  <c r="I277" i="4"/>
  <c r="K276" i="4"/>
  <c r="I276" i="4"/>
  <c r="K275" i="4"/>
  <c r="I275" i="4"/>
  <c r="K274" i="4"/>
  <c r="I274" i="4"/>
  <c r="K273" i="4"/>
  <c r="I273" i="4"/>
  <c r="K272" i="4"/>
  <c r="I272" i="4"/>
  <c r="K271" i="4"/>
  <c r="I271" i="4"/>
  <c r="K270" i="4"/>
  <c r="I270" i="4"/>
  <c r="K269" i="4"/>
  <c r="I269" i="4"/>
  <c r="K268" i="4"/>
  <c r="I268" i="4"/>
  <c r="K267" i="4"/>
  <c r="I267" i="4"/>
  <c r="K266" i="4"/>
  <c r="I266" i="4"/>
  <c r="K265" i="4"/>
  <c r="I265" i="4"/>
  <c r="K264" i="4"/>
  <c r="I264" i="4"/>
  <c r="K263" i="4"/>
  <c r="I263" i="4"/>
  <c r="K262" i="4"/>
  <c r="I262" i="4"/>
  <c r="K261" i="4"/>
  <c r="I261" i="4"/>
  <c r="K260" i="4"/>
  <c r="I260" i="4"/>
  <c r="K259" i="4"/>
  <c r="I259" i="4"/>
  <c r="K258" i="4"/>
  <c r="I258" i="4"/>
  <c r="K257" i="4"/>
  <c r="I257" i="4"/>
  <c r="K256" i="4"/>
  <c r="I256" i="4"/>
  <c r="K255" i="4"/>
  <c r="I255" i="4"/>
  <c r="K254" i="4"/>
  <c r="I254" i="4"/>
  <c r="I253" i="4"/>
  <c r="K252" i="4"/>
  <c r="I252" i="4"/>
  <c r="K251" i="4"/>
  <c r="I251" i="4"/>
  <c r="K250" i="4"/>
  <c r="I250" i="4"/>
  <c r="K249" i="4"/>
  <c r="I249" i="4"/>
  <c r="K248" i="4"/>
  <c r="I248" i="4"/>
  <c r="K247" i="4"/>
  <c r="I247" i="4"/>
  <c r="K246" i="4"/>
  <c r="I246" i="4"/>
  <c r="K245" i="4"/>
  <c r="I245" i="4"/>
  <c r="K244" i="4"/>
  <c r="I244" i="4"/>
  <c r="K243" i="4"/>
  <c r="I243" i="4"/>
  <c r="K242" i="4"/>
  <c r="I242" i="4"/>
  <c r="K241" i="4"/>
  <c r="I241" i="4"/>
  <c r="K240" i="4"/>
  <c r="I240" i="4"/>
  <c r="K239" i="4"/>
  <c r="I239" i="4"/>
  <c r="K238" i="4"/>
  <c r="I238" i="4"/>
  <c r="K237" i="4"/>
  <c r="I237" i="4"/>
  <c r="K236" i="4"/>
  <c r="I236" i="4"/>
  <c r="K235" i="4"/>
  <c r="I235" i="4"/>
  <c r="K234" i="4"/>
  <c r="I234" i="4"/>
  <c r="K233" i="4"/>
  <c r="I233" i="4"/>
  <c r="K232" i="4"/>
  <c r="I232" i="4"/>
  <c r="K231" i="4"/>
  <c r="I231" i="4"/>
  <c r="K230" i="4"/>
  <c r="I230" i="4"/>
  <c r="K229" i="4"/>
  <c r="I229" i="4"/>
  <c r="K228" i="4"/>
  <c r="I228" i="4"/>
  <c r="K227" i="4"/>
  <c r="I227" i="4"/>
  <c r="K226" i="4"/>
  <c r="I226" i="4"/>
  <c r="K225" i="4"/>
  <c r="I225" i="4"/>
  <c r="K224" i="4"/>
  <c r="I224" i="4"/>
  <c r="K223" i="4"/>
  <c r="I223" i="4"/>
  <c r="K222" i="4"/>
  <c r="I222" i="4"/>
  <c r="K221" i="4"/>
  <c r="I221" i="4"/>
  <c r="K220" i="4"/>
  <c r="I220" i="4"/>
  <c r="K219" i="4"/>
  <c r="I219" i="4"/>
  <c r="K218" i="4"/>
  <c r="I218" i="4"/>
  <c r="K217" i="4"/>
  <c r="I217" i="4"/>
  <c r="K216" i="4"/>
  <c r="I216" i="4"/>
  <c r="K215" i="4"/>
  <c r="I215" i="4"/>
  <c r="K214" i="4"/>
  <c r="I214" i="4"/>
  <c r="K213" i="4"/>
  <c r="I213" i="4"/>
  <c r="K212" i="4"/>
  <c r="I212" i="4"/>
  <c r="K211" i="4"/>
  <c r="I211" i="4"/>
  <c r="K210" i="4"/>
  <c r="I210" i="4"/>
  <c r="K209" i="4"/>
  <c r="I209" i="4"/>
  <c r="K208" i="4"/>
  <c r="I208" i="4"/>
  <c r="K207" i="4"/>
  <c r="I207" i="4"/>
  <c r="K206" i="4"/>
  <c r="I206" i="4"/>
  <c r="K205" i="4"/>
  <c r="I205" i="4"/>
  <c r="K204" i="4"/>
  <c r="I204" i="4"/>
  <c r="K203" i="4"/>
  <c r="I203" i="4"/>
  <c r="K202" i="4"/>
  <c r="I202" i="4"/>
  <c r="K201" i="4"/>
  <c r="I201" i="4"/>
  <c r="K200" i="4"/>
  <c r="I200" i="4"/>
  <c r="K199" i="4"/>
  <c r="I199" i="4"/>
  <c r="K198" i="4"/>
  <c r="I198" i="4"/>
  <c r="K197" i="4"/>
  <c r="I197" i="4"/>
  <c r="K196" i="4"/>
  <c r="I196" i="4"/>
  <c r="K195" i="4"/>
  <c r="I195" i="4"/>
  <c r="K194" i="4"/>
  <c r="I194" i="4"/>
  <c r="K193" i="4"/>
  <c r="I193" i="4"/>
  <c r="K192" i="4"/>
  <c r="I192" i="4"/>
  <c r="K191" i="4"/>
  <c r="I191" i="4"/>
  <c r="K190" i="4"/>
  <c r="I190" i="4"/>
  <c r="K189" i="4"/>
  <c r="I189" i="4"/>
  <c r="K188" i="4"/>
  <c r="I188" i="4"/>
  <c r="K187" i="4"/>
  <c r="I187" i="4"/>
  <c r="K186" i="4"/>
  <c r="I186" i="4"/>
  <c r="K185" i="4"/>
  <c r="I185" i="4"/>
  <c r="K184" i="4"/>
  <c r="I184" i="4"/>
  <c r="K183" i="4"/>
  <c r="I183" i="4"/>
  <c r="K182" i="4"/>
  <c r="I182" i="4"/>
  <c r="K181" i="4"/>
  <c r="I181" i="4"/>
  <c r="K180" i="4"/>
  <c r="I180" i="4"/>
  <c r="K179" i="4"/>
  <c r="I179" i="4"/>
  <c r="K178" i="4"/>
  <c r="I178" i="4"/>
  <c r="K177" i="4"/>
  <c r="I177" i="4"/>
  <c r="K176" i="4"/>
  <c r="I176" i="4"/>
  <c r="K175" i="4"/>
  <c r="I175" i="4"/>
  <c r="K174" i="4"/>
  <c r="I174" i="4"/>
  <c r="K173" i="4"/>
  <c r="I173" i="4"/>
  <c r="K172" i="4"/>
  <c r="I172" i="4"/>
  <c r="K171" i="4"/>
  <c r="I171" i="4"/>
  <c r="K170" i="4"/>
  <c r="I170" i="4"/>
  <c r="K169" i="4"/>
  <c r="I169" i="4"/>
  <c r="K168" i="4"/>
  <c r="I168" i="4"/>
  <c r="K167" i="4"/>
  <c r="I167" i="4"/>
  <c r="K166" i="4"/>
  <c r="I166" i="4"/>
  <c r="K165" i="4"/>
  <c r="I165" i="4"/>
  <c r="K164" i="4"/>
  <c r="I164" i="4"/>
  <c r="K163" i="4"/>
  <c r="I163" i="4"/>
  <c r="K162" i="4"/>
  <c r="I162" i="4"/>
  <c r="K161" i="4"/>
  <c r="I161" i="4"/>
  <c r="K160" i="4"/>
  <c r="I160" i="4"/>
  <c r="K159" i="4"/>
  <c r="I159" i="4"/>
  <c r="K158" i="4"/>
  <c r="I158" i="4"/>
  <c r="K157" i="4"/>
  <c r="I157" i="4"/>
  <c r="K156" i="4"/>
  <c r="I156" i="4"/>
  <c r="K155" i="4"/>
  <c r="I155" i="4"/>
  <c r="K154" i="4"/>
  <c r="I154" i="4"/>
  <c r="K153" i="4"/>
  <c r="I153" i="4"/>
  <c r="K152" i="4"/>
  <c r="I152" i="4"/>
  <c r="K151" i="4"/>
  <c r="I151" i="4"/>
  <c r="K150" i="4"/>
  <c r="I150" i="4"/>
  <c r="K149" i="4"/>
  <c r="I149" i="4"/>
  <c r="K148" i="4"/>
  <c r="I148" i="4"/>
  <c r="K147" i="4"/>
  <c r="I147" i="4"/>
  <c r="K146" i="4"/>
  <c r="I146" i="4"/>
  <c r="K145" i="4"/>
  <c r="I145" i="4"/>
  <c r="K144" i="4"/>
  <c r="I144" i="4"/>
  <c r="K143" i="4"/>
  <c r="I143" i="4"/>
  <c r="K142" i="4"/>
  <c r="I142" i="4"/>
  <c r="K141" i="4"/>
  <c r="I141" i="4"/>
  <c r="K140" i="4"/>
  <c r="I140" i="4"/>
  <c r="K139" i="4"/>
  <c r="I139" i="4"/>
  <c r="K138" i="4"/>
  <c r="I138" i="4"/>
  <c r="K137" i="4"/>
  <c r="I137" i="4"/>
  <c r="K136" i="4"/>
  <c r="I136" i="4"/>
  <c r="K135" i="4"/>
  <c r="I135" i="4"/>
  <c r="K134" i="4"/>
  <c r="I134" i="4"/>
  <c r="K133" i="4"/>
  <c r="I133" i="4"/>
  <c r="K132" i="4"/>
  <c r="I132" i="4"/>
  <c r="K131" i="4"/>
  <c r="I131" i="4"/>
  <c r="K130" i="4"/>
  <c r="I130" i="4"/>
  <c r="K129" i="4"/>
  <c r="I129" i="4"/>
  <c r="K128" i="4"/>
  <c r="I128" i="4"/>
  <c r="K127" i="4"/>
  <c r="I127" i="4"/>
  <c r="K126" i="4"/>
  <c r="I126" i="4"/>
  <c r="K125" i="4"/>
  <c r="I125" i="4"/>
  <c r="K124" i="4"/>
  <c r="I124" i="4"/>
  <c r="K123" i="4"/>
  <c r="I123" i="4"/>
  <c r="K122" i="4"/>
  <c r="I122" i="4"/>
  <c r="K121" i="4"/>
  <c r="I121" i="4"/>
  <c r="K120" i="4"/>
  <c r="I120" i="4"/>
  <c r="K119" i="4"/>
  <c r="I119" i="4"/>
  <c r="K118" i="4"/>
  <c r="I118" i="4"/>
  <c r="K117" i="4"/>
  <c r="I117" i="4"/>
  <c r="K116" i="4"/>
  <c r="I116" i="4"/>
  <c r="K115" i="4"/>
  <c r="I115" i="4"/>
  <c r="K114" i="4"/>
  <c r="I114" i="4"/>
  <c r="K113" i="4"/>
  <c r="I113" i="4"/>
  <c r="K112" i="4"/>
  <c r="I112" i="4"/>
  <c r="K111" i="4"/>
  <c r="I111" i="4"/>
  <c r="K110" i="4"/>
  <c r="I110" i="4"/>
  <c r="K109" i="4"/>
  <c r="I109" i="4"/>
  <c r="K108" i="4"/>
  <c r="I108" i="4"/>
  <c r="K107" i="4"/>
  <c r="I107" i="4"/>
  <c r="K106" i="4"/>
  <c r="I106" i="4"/>
  <c r="K105" i="4"/>
  <c r="I105" i="4"/>
  <c r="K104" i="4"/>
  <c r="I104" i="4"/>
  <c r="K103" i="4"/>
  <c r="I103" i="4"/>
  <c r="K102" i="4"/>
  <c r="I102" i="4"/>
  <c r="K101" i="4"/>
  <c r="I101" i="4"/>
  <c r="K100" i="4"/>
  <c r="I100" i="4"/>
  <c r="K99" i="4"/>
  <c r="I99" i="4"/>
  <c r="K98" i="4"/>
  <c r="I98" i="4"/>
  <c r="K97" i="4"/>
  <c r="I97" i="4"/>
  <c r="K96" i="4"/>
  <c r="I96" i="4"/>
  <c r="K95" i="4"/>
  <c r="I95" i="4"/>
  <c r="K94" i="4"/>
  <c r="I94" i="4"/>
  <c r="K93" i="4"/>
  <c r="I93" i="4"/>
  <c r="K92" i="4"/>
  <c r="I92" i="4"/>
  <c r="K91" i="4"/>
  <c r="I91" i="4"/>
  <c r="K90" i="4"/>
  <c r="I90" i="4"/>
  <c r="K89" i="4"/>
  <c r="I89" i="4"/>
  <c r="K88" i="4"/>
  <c r="I88" i="4"/>
  <c r="K87" i="4"/>
  <c r="I87" i="4"/>
  <c r="K86" i="4"/>
  <c r="I86" i="4"/>
  <c r="K85" i="4"/>
  <c r="I85" i="4"/>
  <c r="K84" i="4"/>
  <c r="I84" i="4"/>
  <c r="K83" i="4"/>
  <c r="I83" i="4"/>
  <c r="K82" i="4"/>
  <c r="I82" i="4"/>
  <c r="K81" i="4"/>
  <c r="I81" i="4"/>
  <c r="K80" i="4"/>
  <c r="I80" i="4"/>
  <c r="K79" i="4"/>
  <c r="I79" i="4"/>
  <c r="K78" i="4"/>
  <c r="I78" i="4"/>
  <c r="K77" i="4"/>
  <c r="I77" i="4"/>
  <c r="K76" i="4"/>
  <c r="I76" i="4"/>
  <c r="K75" i="4"/>
  <c r="I75" i="4"/>
  <c r="K74" i="4"/>
  <c r="I74" i="4"/>
  <c r="K73" i="4"/>
  <c r="I73" i="4"/>
  <c r="K72" i="4"/>
  <c r="I72" i="4"/>
  <c r="K71" i="4"/>
  <c r="I71" i="4"/>
  <c r="K70" i="4"/>
  <c r="I70" i="4"/>
  <c r="K69" i="4"/>
  <c r="I69" i="4"/>
  <c r="K68" i="4"/>
  <c r="I68" i="4"/>
  <c r="K67" i="4"/>
  <c r="I67" i="4"/>
  <c r="K66" i="4"/>
  <c r="I66" i="4"/>
  <c r="K65" i="4"/>
  <c r="I65" i="4"/>
  <c r="K64" i="4"/>
  <c r="I64" i="4"/>
  <c r="K63" i="4"/>
  <c r="I63" i="4"/>
  <c r="K62" i="4"/>
  <c r="I62" i="4"/>
  <c r="K61" i="4"/>
  <c r="I61" i="4"/>
  <c r="K60" i="4"/>
  <c r="I60" i="4"/>
  <c r="K59" i="4"/>
  <c r="I59" i="4"/>
  <c r="K58" i="4"/>
  <c r="I58" i="4"/>
  <c r="K57" i="4"/>
  <c r="I57" i="4"/>
  <c r="K56" i="4"/>
  <c r="I56" i="4"/>
  <c r="K55" i="4"/>
  <c r="I55" i="4"/>
  <c r="K54" i="4"/>
  <c r="I54" i="4"/>
  <c r="K53" i="4"/>
  <c r="I53" i="4"/>
  <c r="K52" i="4"/>
  <c r="I52" i="4"/>
  <c r="K51" i="4"/>
  <c r="I51" i="4"/>
  <c r="K50" i="4"/>
  <c r="I50" i="4"/>
  <c r="K49" i="4"/>
  <c r="I49" i="4"/>
  <c r="K48" i="4"/>
  <c r="I48" i="4"/>
  <c r="K47" i="4"/>
  <c r="I47" i="4"/>
  <c r="K46" i="4"/>
  <c r="I46" i="4"/>
  <c r="K45" i="4"/>
  <c r="I45" i="4"/>
  <c r="K44" i="4"/>
  <c r="I44" i="4"/>
  <c r="K43" i="4"/>
  <c r="I43" i="4"/>
  <c r="K42" i="4"/>
  <c r="I42" i="4"/>
  <c r="K41" i="4"/>
  <c r="I41" i="4"/>
  <c r="K40" i="4"/>
  <c r="I40" i="4"/>
  <c r="K39" i="4"/>
  <c r="I39" i="4"/>
  <c r="K38" i="4"/>
  <c r="I38" i="4"/>
  <c r="K37" i="4"/>
  <c r="I37" i="4"/>
  <c r="K36" i="4"/>
  <c r="I36" i="4"/>
  <c r="K35" i="4"/>
  <c r="I35" i="4"/>
  <c r="K34" i="4"/>
  <c r="I34" i="4"/>
  <c r="K33" i="4"/>
  <c r="I33" i="4"/>
  <c r="K32" i="4"/>
  <c r="I32" i="4"/>
  <c r="K31" i="4"/>
  <c r="I31" i="4"/>
  <c r="K30" i="4"/>
  <c r="I30" i="4"/>
  <c r="K29" i="4"/>
  <c r="I29" i="4"/>
  <c r="K28" i="4"/>
  <c r="I28" i="4"/>
  <c r="K27" i="4"/>
  <c r="I27" i="4"/>
  <c r="K26" i="4"/>
  <c r="I26" i="4"/>
  <c r="K25" i="4"/>
  <c r="I25" i="4"/>
  <c r="K24" i="4"/>
  <c r="I24" i="4"/>
  <c r="K23" i="4"/>
  <c r="I23" i="4"/>
  <c r="K22" i="4"/>
  <c r="I22" i="4"/>
  <c r="K21" i="4"/>
  <c r="I21" i="4"/>
  <c r="K20" i="4"/>
  <c r="I20" i="4"/>
  <c r="K19" i="4"/>
  <c r="I19" i="4"/>
  <c r="K18" i="4"/>
  <c r="I18" i="4"/>
  <c r="K17" i="4"/>
  <c r="I17" i="4"/>
  <c r="K16" i="4"/>
  <c r="I16" i="4"/>
  <c r="K15" i="4"/>
  <c r="I15" i="4"/>
  <c r="B5" i="4"/>
</calcChain>
</file>

<file path=xl/sharedStrings.xml><?xml version="1.0" encoding="utf-8"?>
<sst xmlns="http://schemas.openxmlformats.org/spreadsheetml/2006/main" count="2487" uniqueCount="535">
  <si>
    <t>Category</t>
  </si>
  <si>
    <t>Baby</t>
  </si>
  <si>
    <t>Children</t>
  </si>
  <si>
    <t>General</t>
  </si>
  <si>
    <t>Home</t>
  </si>
  <si>
    <t>Men</t>
  </si>
  <si>
    <t>Other</t>
  </si>
  <si>
    <t>Women</t>
  </si>
  <si>
    <t>Total</t>
  </si>
  <si>
    <t>Discount</t>
  </si>
  <si>
    <t>Competition</t>
  </si>
  <si>
    <t>Designer</t>
  </si>
  <si>
    <t>Event</t>
  </si>
  <si>
    <t>None</t>
  </si>
  <si>
    <t xml:space="preserve">HLookUp </t>
  </si>
  <si>
    <t>- HLookUp works the same way as vlookup but the value to look up is in a row (horizontal) rather than column (vertical)</t>
  </si>
  <si>
    <t>- syntax: =hlookup(lookup_value, table that you want to look up, the index of the row that contains lookup value, whether or not to perform an approximate match)</t>
  </si>
  <si>
    <t>IsNumber</t>
  </si>
  <si>
    <t>This function is in a set of the IS functions. Other examples of IS functions are IsBlank, IsText, IsError, etc.</t>
  </si>
  <si>
    <t>All IS functions' syntax is the same; put the value that you want to check in a ( ) of the function</t>
  </si>
  <si>
    <t xml:space="preserve"> =isNumber(A5) --&gt; check whether the value in cell A5 is number. The function returns true if cell A5 contains number</t>
  </si>
  <si>
    <t>Unique Key Phrases</t>
  </si>
  <si>
    <t>Campaign</t>
  </si>
  <si>
    <t>Month</t>
  </si>
  <si>
    <t>Signups</t>
  </si>
  <si>
    <t>Conv.</t>
  </si>
  <si>
    <t>Sales</t>
  </si>
  <si>
    <t>Ad Cost</t>
  </si>
  <si>
    <t>Cost / Signup</t>
  </si>
  <si>
    <t>Signup Cost Cat</t>
  </si>
  <si>
    <t>Sales / Conv</t>
  </si>
  <si>
    <t>Avg Sales Cat</t>
  </si>
  <si>
    <t>kids clothes</t>
  </si>
  <si>
    <t>discount designer clothing</t>
  </si>
  <si>
    <t>the haute look</t>
  </si>
  <si>
    <t>cheap designer clothes</t>
  </si>
  <si>
    <t>haute</t>
  </si>
  <si>
    <t>designer sale</t>
  </si>
  <si>
    <t>bags sale</t>
  </si>
  <si>
    <t>gilt</t>
  </si>
  <si>
    <t>haute couture</t>
  </si>
  <si>
    <t>discount clothing</t>
  </si>
  <si>
    <t>bedding</t>
  </si>
  <si>
    <t>cheap sherri hill dresses</t>
  </si>
  <si>
    <t>clothing discount</t>
  </si>
  <si>
    <t>newborn clothing</t>
  </si>
  <si>
    <t>discount burberry</t>
  </si>
  <si>
    <t>diaper bag</t>
  </si>
  <si>
    <t>handbags sale</t>
  </si>
  <si>
    <t>ruelala</t>
  </si>
  <si>
    <t>cheap designer</t>
  </si>
  <si>
    <t>designer +handbags</t>
  </si>
  <si>
    <t>dooney</t>
  </si>
  <si>
    <t>clothes sale</t>
  </si>
  <si>
    <t>handbags</t>
  </si>
  <si>
    <t>clothing online</t>
  </si>
  <si>
    <t>diaper bags</t>
  </si>
  <si>
    <t>beyond the rack</t>
  </si>
  <si>
    <t>designer baby diaper bags</t>
  </si>
  <si>
    <t>kids clothing</t>
  </si>
  <si>
    <t>sue wong</t>
  </si>
  <si>
    <t>designer handbags</t>
  </si>
  <si>
    <t>kids coats</t>
  </si>
  <si>
    <t>totes</t>
  </si>
  <si>
    <t>girls clothing</t>
  </si>
  <si>
    <t>cheap dresses</t>
  </si>
  <si>
    <t>designer discount</t>
  </si>
  <si>
    <t>louis vuitton handbags</t>
  </si>
  <si>
    <t>infant clothing</t>
  </si>
  <si>
    <t>children shoes</t>
  </si>
  <si>
    <t>onekingslane</t>
  </si>
  <si>
    <t>ideeli</t>
  </si>
  <si>
    <t>used handbags</t>
  </si>
  <si>
    <t>discount designer clothes</t>
  </si>
  <si>
    <t>chanel bags</t>
  </si>
  <si>
    <t>discount designer womens</t>
  </si>
  <si>
    <t>luxury duvet covers</t>
  </si>
  <si>
    <t>accessories bags</t>
  </si>
  <si>
    <t>online designer</t>
  </si>
  <si>
    <t>nordstrom rack</t>
  </si>
  <si>
    <t>purse</t>
  </si>
  <si>
    <t>designer evening dress</t>
  </si>
  <si>
    <t>men's casual apparel</t>
  </si>
  <si>
    <t>children's clothing</t>
  </si>
  <si>
    <t>children place outlet</t>
  </si>
  <si>
    <t>ladies pants</t>
  </si>
  <si>
    <t>rue la la</t>
  </si>
  <si>
    <t>gucci handbags</t>
  </si>
  <si>
    <t>luxury bedding</t>
  </si>
  <si>
    <t>fashion men clothes</t>
  </si>
  <si>
    <t>girls clothes</t>
  </si>
  <si>
    <t>children clothes</t>
  </si>
  <si>
    <t>children shoe</t>
  </si>
  <si>
    <t>christian louboutin sale</t>
  </si>
  <si>
    <t>cheap handbags</t>
  </si>
  <si>
    <t>designer evening gowns</t>
  </si>
  <si>
    <t>see kai run</t>
  </si>
  <si>
    <t>duvet</t>
  </si>
  <si>
    <t>baby+clothes</t>
  </si>
  <si>
    <t>baby girl clothes</t>
  </si>
  <si>
    <t>toddler shoes</t>
  </si>
  <si>
    <t>zulily</t>
  </si>
  <si>
    <t>tops for women</t>
  </si>
  <si>
    <t>handbag</t>
  </si>
  <si>
    <t>jeans sale</t>
  </si>
  <si>
    <t>designer diaper bags</t>
  </si>
  <si>
    <t>designer bag</t>
  </si>
  <si>
    <t>baby apparel</t>
  </si>
  <si>
    <t>designer clothes</t>
  </si>
  <si>
    <t>baby boy clothes</t>
  </si>
  <si>
    <t>dkny outlet</t>
  </si>
  <si>
    <t>discount jeans</t>
  </si>
  <si>
    <t>buy makeup</t>
  </si>
  <si>
    <t>ladies shoes</t>
  </si>
  <si>
    <t>designer cocktail dresses</t>
  </si>
  <si>
    <t>dresses</t>
  </si>
  <si>
    <t>baby boutique baby</t>
  </si>
  <si>
    <t>men shirts</t>
  </si>
  <si>
    <t>handbags &amp; bags</t>
  </si>
  <si>
    <t>designer baby clothes</t>
  </si>
  <si>
    <t>discount shoes</t>
  </si>
  <si>
    <t>children's shoes</t>
  </si>
  <si>
    <t>kids clothing store</t>
  </si>
  <si>
    <t>coach handbags</t>
  </si>
  <si>
    <t>affordable clothing</t>
  </si>
  <si>
    <t>guess sale</t>
  </si>
  <si>
    <t>designer handbag</t>
  </si>
  <si>
    <t>cheap makeup</t>
  </si>
  <si>
    <t>inexpensive cocktail dress</t>
  </si>
  <si>
    <t>affordable fashion</t>
  </si>
  <si>
    <t>stride rite shoes</t>
  </si>
  <si>
    <t>cheap clothes</t>
  </si>
  <si>
    <t>baby dresses</t>
  </si>
  <si>
    <t>duvet covers</t>
  </si>
  <si>
    <t>comforters</t>
  </si>
  <si>
    <t>designer handbags cheap</t>
  </si>
  <si>
    <t>baby clothing newborn</t>
  </si>
  <si>
    <t>mens clothing</t>
  </si>
  <si>
    <t>petunia diaper bag</t>
  </si>
  <si>
    <t>wholesale clothing</t>
  </si>
  <si>
    <t>discount makeup</t>
  </si>
  <si>
    <t>cosmetics discontinued</t>
  </si>
  <si>
    <t>womens shoes</t>
  </si>
  <si>
    <t>dress</t>
  </si>
  <si>
    <t>clothing accessories women's shoes</t>
  </si>
  <si>
    <t>handbags &amp; accessories</t>
  </si>
  <si>
    <t>baby bonnets</t>
  </si>
  <si>
    <t>womens designer shoes</t>
  </si>
  <si>
    <t>ralph lauren discount clothing</t>
  </si>
  <si>
    <t>fashion clothing</t>
  </si>
  <si>
    <t>clothes online</t>
  </si>
  <si>
    <t>coach purses on sale</t>
  </si>
  <si>
    <t>diesel jean</t>
  </si>
  <si>
    <t>clothing for women</t>
  </si>
  <si>
    <t>clothing websites</t>
  </si>
  <si>
    <t>coach outlet</t>
  </si>
  <si>
    <t>baby clothes girl</t>
  </si>
  <si>
    <t>beauty and cosmetics</t>
  </si>
  <si>
    <t>wedding jewelry</t>
  </si>
  <si>
    <t>handbag sale</t>
  </si>
  <si>
    <t>vintage handbag</t>
  </si>
  <si>
    <t>men's fashion</t>
  </si>
  <si>
    <t>cocktail dresses</t>
  </si>
  <si>
    <t>dillards sale</t>
  </si>
  <si>
    <t>shoe sale</t>
  </si>
  <si>
    <t>tory burch</t>
  </si>
  <si>
    <t>diaper tote bags</t>
  </si>
  <si>
    <t>inexpensive shoes</t>
  </si>
  <si>
    <t>bag sale</t>
  </si>
  <si>
    <t>men clothing</t>
  </si>
  <si>
    <t>infant clothes</t>
  </si>
  <si>
    <t>discount lucky brand</t>
  </si>
  <si>
    <t>kids boutique clothing</t>
  </si>
  <si>
    <t>girls clothing sizes 4 16</t>
  </si>
  <si>
    <t>wedding jewelry sets</t>
  </si>
  <si>
    <t>women's clothing</t>
  </si>
  <si>
    <t>kids clothes shoes</t>
  </si>
  <si>
    <t>tory burch shoe</t>
  </si>
  <si>
    <t>costume jewelry</t>
  </si>
  <si>
    <t>mens jeans sale</t>
  </si>
  <si>
    <t>designer +handbag</t>
  </si>
  <si>
    <t>benefit makeup</t>
  </si>
  <si>
    <t>dillards outlet</t>
  </si>
  <si>
    <t>boys coat</t>
  </si>
  <si>
    <t>shoes online</t>
  </si>
  <si>
    <t>designer shoes warehouse</t>
  </si>
  <si>
    <t>womens clothes</t>
  </si>
  <si>
    <t>free eyeshadow samples</t>
  </si>
  <si>
    <t>baby clothing girl</t>
  </si>
  <si>
    <t>baby outlet</t>
  </si>
  <si>
    <t>luxury comforters</t>
  </si>
  <si>
    <t>sample sale</t>
  </si>
  <si>
    <t>women designer handbags</t>
  </si>
  <si>
    <t>discount gucci</t>
  </si>
  <si>
    <t>gilt groupe</t>
  </si>
  <si>
    <t>cheap cosmetics</t>
  </si>
  <si>
    <t>designer purses</t>
  </si>
  <si>
    <t>baby bedding</t>
  </si>
  <si>
    <t>kids clothes girls</t>
  </si>
  <si>
    <t>evening dresses</t>
  </si>
  <si>
    <t>women's coat</t>
  </si>
  <si>
    <t>ladies tops</t>
  </si>
  <si>
    <t>jeans</t>
  </si>
  <si>
    <t>william rast jeans</t>
  </si>
  <si>
    <t>crib bedding</t>
  </si>
  <si>
    <t>baby clothing</t>
  </si>
  <si>
    <t>coach bag outlet</t>
  </si>
  <si>
    <t>discount prada</t>
  </si>
  <si>
    <t>gilt com</t>
  </si>
  <si>
    <t>makeup palettes</t>
  </si>
  <si>
    <t>necklaces fashion jewelry</t>
  </si>
  <si>
    <t>one kings lane</t>
  </si>
  <si>
    <t>women shoes</t>
  </si>
  <si>
    <t>womens dress shoes</t>
  </si>
  <si>
    <t>burberry</t>
  </si>
  <si>
    <t>womens tops</t>
  </si>
  <si>
    <t>shoes for kids</t>
  </si>
  <si>
    <t>junior apparel</t>
  </si>
  <si>
    <t>dresses online</t>
  </si>
  <si>
    <t>kids shoes</t>
  </si>
  <si>
    <t>cosmetics discount</t>
  </si>
  <si>
    <t>children's clothes</t>
  </si>
  <si>
    <t>designer bedding</t>
  </si>
  <si>
    <t>wholesalers fashion jewelry</t>
  </si>
  <si>
    <t>designer shoe</t>
  </si>
  <si>
    <t>kids couture clothes</t>
  </si>
  <si>
    <t>baby girl shoes</t>
  </si>
  <si>
    <t>affordable clothes</t>
  </si>
  <si>
    <t>baby boy shoes</t>
  </si>
  <si>
    <t>discount couture</t>
  </si>
  <si>
    <t>the children's place outlet</t>
  </si>
  <si>
    <t>shoes sale</t>
  </si>
  <si>
    <t>used louis vuitton handbags</t>
  </si>
  <si>
    <t>vintage handbags</t>
  </si>
  <si>
    <t>fashion clothes</t>
  </si>
  <si>
    <t>fashion men's clothes</t>
  </si>
  <si>
    <t>cheap fashion jewelry</t>
  </si>
  <si>
    <t>gucci sale</t>
  </si>
  <si>
    <t>toddler girls shoes girls</t>
  </si>
  <si>
    <t>cheap coach purses</t>
  </si>
  <si>
    <t>designer clothing</t>
  </si>
  <si>
    <t>inexpensive heels</t>
  </si>
  <si>
    <t>zappos shoes</t>
  </si>
  <si>
    <t>designer eyeglasses cheap</t>
  </si>
  <si>
    <t>messenger diaper bags</t>
  </si>
  <si>
    <t>denim dresses</t>
  </si>
  <si>
    <t>fashion dresses</t>
  </si>
  <si>
    <t>funky jewelry</t>
  </si>
  <si>
    <t>wholesale hair products</t>
  </si>
  <si>
    <t>womens fashion</t>
  </si>
  <si>
    <t>baby clothes boy</t>
  </si>
  <si>
    <t>boutique clothing</t>
  </si>
  <si>
    <t>cheap jeans</t>
  </si>
  <si>
    <t>infant shoes</t>
  </si>
  <si>
    <t>fashion jewelry sets</t>
  </si>
  <si>
    <t>beauty makeup</t>
  </si>
  <si>
    <t>kids girl clothing</t>
  </si>
  <si>
    <t>women boot</t>
  </si>
  <si>
    <t>smocked baby clothes</t>
  </si>
  <si>
    <t>nyx cosmetics</t>
  </si>
  <si>
    <t>infant girl clothes</t>
  </si>
  <si>
    <t>women's fashion</t>
  </si>
  <si>
    <t>cosmetics products</t>
  </si>
  <si>
    <t>tj max online shopping</t>
  </si>
  <si>
    <t>health and beauty makeup</t>
  </si>
  <si>
    <t>skin care beauty</t>
  </si>
  <si>
    <t>dillards stores</t>
  </si>
  <si>
    <t>juniors clothing</t>
  </si>
  <si>
    <t>cheap prom dresses</t>
  </si>
  <si>
    <t>petunia diaper bags</t>
  </si>
  <si>
    <t>abercrombie kids outlet</t>
  </si>
  <si>
    <t>apparel girls</t>
  </si>
  <si>
    <t>armani exchange outlet</t>
  </si>
  <si>
    <t>babies clothing</t>
  </si>
  <si>
    <t>baby boy clothing</t>
  </si>
  <si>
    <t>baby clothes</t>
  </si>
  <si>
    <t>baby clothes and accessories</t>
  </si>
  <si>
    <t>baby clothing dresses</t>
  </si>
  <si>
    <t>baby clothing sale</t>
  </si>
  <si>
    <t>baby crib bedding</t>
  </si>
  <si>
    <t>baby fashion</t>
  </si>
  <si>
    <t>baby furniture</t>
  </si>
  <si>
    <t>baby girls clothes 0 5t baby</t>
  </si>
  <si>
    <t>baby shoes</t>
  </si>
  <si>
    <t>baby toddler shoes</t>
  </si>
  <si>
    <t>bcbg dresses on sale</t>
  </si>
  <si>
    <t>beauty &amp; cosmetic</t>
  </si>
  <si>
    <t>beauty &amp; cosmetics</t>
  </si>
  <si>
    <t>boys clothing</t>
  </si>
  <si>
    <t>boys clothing sizes 4 18</t>
  </si>
  <si>
    <t>boys shoes</t>
  </si>
  <si>
    <t>brighton handbags</t>
  </si>
  <si>
    <t>buy designer handbags</t>
  </si>
  <si>
    <t>cheap clothes for men</t>
  </si>
  <si>
    <t>cheap designer dresses</t>
  </si>
  <si>
    <t>cheap sandals</t>
  </si>
  <si>
    <t>children clothing size 16</t>
  </si>
  <si>
    <t>childrens clothes</t>
  </si>
  <si>
    <t>childrens clothing</t>
  </si>
  <si>
    <t>childrens shoes</t>
  </si>
  <si>
    <t>clearance</t>
  </si>
  <si>
    <t>clearance sale</t>
  </si>
  <si>
    <t>clothes</t>
  </si>
  <si>
    <t>clothing sale</t>
  </si>
  <si>
    <t>coats sale</t>
  </si>
  <si>
    <t>cocktail dress</t>
  </si>
  <si>
    <t>department stores</t>
  </si>
  <si>
    <t>designer clothing store</t>
  </si>
  <si>
    <t>designer dresses</t>
  </si>
  <si>
    <t>designer gowns</t>
  </si>
  <si>
    <t>designer jewelry</t>
  </si>
  <si>
    <t>designer shoes</t>
  </si>
  <si>
    <t>designer tops for women</t>
  </si>
  <si>
    <t>discount apparel</t>
  </si>
  <si>
    <t>discount beauty supplies</t>
  </si>
  <si>
    <t>discount clothes</t>
  </si>
  <si>
    <t>discount coats</t>
  </si>
  <si>
    <t>discount designer handbags</t>
  </si>
  <si>
    <t>discount dresses prom</t>
  </si>
  <si>
    <t>discount purses</t>
  </si>
  <si>
    <t>discount shoe</t>
  </si>
  <si>
    <t>dresses cheap</t>
  </si>
  <si>
    <t>ebay fashion</t>
  </si>
  <si>
    <t>evening designer dresses</t>
  </si>
  <si>
    <t>evening dresses dresses</t>
  </si>
  <si>
    <t>fashion accessories</t>
  </si>
  <si>
    <t>fashion boots</t>
  </si>
  <si>
    <t>fashion coat</t>
  </si>
  <si>
    <t>fashion coats</t>
  </si>
  <si>
    <t>fashion heels</t>
  </si>
  <si>
    <t>fashion jewelry</t>
  </si>
  <si>
    <t>fashion sandals</t>
  </si>
  <si>
    <t>fashion shoes</t>
  </si>
  <si>
    <t>fashion summer dresses</t>
  </si>
  <si>
    <t>fashion tops</t>
  </si>
  <si>
    <t>fendi handbag</t>
  </si>
  <si>
    <t>girl clothes</t>
  </si>
  <si>
    <t>girl clothing</t>
  </si>
  <si>
    <t>handbags handbags &amp; accessories</t>
  </si>
  <si>
    <t>jeans for juniors</t>
  </si>
  <si>
    <t>junior clothing</t>
  </si>
  <si>
    <t>junior coats</t>
  </si>
  <si>
    <t>junior jeans</t>
  </si>
  <si>
    <t>junior's jeans</t>
  </si>
  <si>
    <t>juniors clothes</t>
  </si>
  <si>
    <t>juniors clothing sale</t>
  </si>
  <si>
    <t>juniors coats</t>
  </si>
  <si>
    <t>kathy van zeeland</t>
  </si>
  <si>
    <t>kid's clothing</t>
  </si>
  <si>
    <t>kids coat</t>
  </si>
  <si>
    <t>kids dress clothes</t>
  </si>
  <si>
    <t>ladies boots</t>
  </si>
  <si>
    <t>ladies clothing</t>
  </si>
  <si>
    <t>ladies coats</t>
  </si>
  <si>
    <t>ladies sandal</t>
  </si>
  <si>
    <t>ladies shoes online</t>
  </si>
  <si>
    <t>leggings</t>
  </si>
  <si>
    <t>lipstick cosmetics beauty</t>
  </si>
  <si>
    <t>long prom dresses</t>
  </si>
  <si>
    <t>makeup bags</t>
  </si>
  <si>
    <t>makeup cosmetics</t>
  </si>
  <si>
    <t>marc jacobs</t>
  </si>
  <si>
    <t>men clothes</t>
  </si>
  <si>
    <t>men clothes cheap</t>
  </si>
  <si>
    <t>men fashion</t>
  </si>
  <si>
    <t>men's coats</t>
  </si>
  <si>
    <t>mens cheap clothing</t>
  </si>
  <si>
    <t>mens clothing cheap</t>
  </si>
  <si>
    <t>mens designer jeans</t>
  </si>
  <si>
    <t>mens dress clothing</t>
  </si>
  <si>
    <t>mens shoes</t>
  </si>
  <si>
    <t>necklace jewelry</t>
  </si>
  <si>
    <t>new born clothing</t>
  </si>
  <si>
    <t>nursery bedding</t>
  </si>
  <si>
    <t>party dresses dresses</t>
  </si>
  <si>
    <t>purses</t>
  </si>
  <si>
    <t>ross</t>
  </si>
  <si>
    <t>seven jeans</t>
  </si>
  <si>
    <t>shoes</t>
  </si>
  <si>
    <t>shoes for women</t>
  </si>
  <si>
    <t>tadashi</t>
  </si>
  <si>
    <t>teen fashion clothes</t>
  </si>
  <si>
    <t>toddler boys shoes boys</t>
  </si>
  <si>
    <t>toddler clothing</t>
  </si>
  <si>
    <t>toddler dress shoes</t>
  </si>
  <si>
    <t>toddler girl shoes</t>
  </si>
  <si>
    <t>tote bags</t>
  </si>
  <si>
    <t>used designer handbags</t>
  </si>
  <si>
    <t>vintage costume jewelry</t>
  </si>
  <si>
    <t>wear kids clothes</t>
  </si>
  <si>
    <t>wholesale mac cosmetics</t>
  </si>
  <si>
    <t>wholesale purses</t>
  </si>
  <si>
    <t>women apparel</t>
  </si>
  <si>
    <t>women clothes</t>
  </si>
  <si>
    <t>women clothing</t>
  </si>
  <si>
    <t>women fashion coats</t>
  </si>
  <si>
    <t>women jeans</t>
  </si>
  <si>
    <t>women sandal boots</t>
  </si>
  <si>
    <t>women shoe</t>
  </si>
  <si>
    <t>women's boot</t>
  </si>
  <si>
    <t>women's fashion coat</t>
  </si>
  <si>
    <t>women's fashion shoes</t>
  </si>
  <si>
    <t>women's shirts</t>
  </si>
  <si>
    <t>womens boot</t>
  </si>
  <si>
    <t>womens cheap tops</t>
  </si>
  <si>
    <t>womens clothing</t>
  </si>
  <si>
    <t>womens designer hand bags</t>
  </si>
  <si>
    <t>womens discount coats</t>
  </si>
  <si>
    <t>womens discount shoes</t>
  </si>
  <si>
    <t>womens fashion coats</t>
  </si>
  <si>
    <t>womens fashion shoes</t>
  </si>
  <si>
    <t>womens wholesale shoes</t>
  </si>
  <si>
    <t>Index vs Match</t>
  </si>
  <si>
    <t>With a Name manager, you can name any table, row(s), columns, or just cell that you will often refer to or work with so that you can just call the name without specifying its area</t>
  </si>
  <si>
    <t>To use Name manager, go to Formulas tab &gt; Name Manager</t>
  </si>
  <si>
    <t>Exercise -&gt; go to the previous tab (Isnumber) and define the following names</t>
  </si>
  <si>
    <t>- CampaignName for the Unique key phrase column</t>
  </si>
  <si>
    <t>- Mkcampaignheader for the header row of the table</t>
  </si>
  <si>
    <t>Syntax: Index(array, number of row, [column_num])</t>
  </si>
  <si>
    <r>
      <t xml:space="preserve"> </t>
    </r>
    <r>
      <rPr>
        <b/>
        <sz val="11"/>
        <color theme="1"/>
        <rFont val="Calibri"/>
        <family val="2"/>
        <scheme val="minor"/>
      </rPr>
      <t>Index</t>
    </r>
    <r>
      <rPr>
        <sz val="11"/>
        <color theme="1"/>
        <rFont val="Calibri"/>
        <family val="2"/>
        <scheme val="minor"/>
      </rPr>
      <t xml:space="preserve"> function returns a value or the reference to a value from within a table or range. </t>
    </r>
  </si>
  <si>
    <t>Exercise: If &amp; Isnumber</t>
  </si>
  <si>
    <t>Calculate Sales/Conv</t>
  </si>
  <si>
    <t>Consider cost per signup and put "low", "medium", "high" for cost $0-$0.5, $0.51-$1.50, and more than $1.50, respectively for cost category</t>
  </si>
  <si>
    <t>Consider sales/conv and put "low", "medium", "high" for avg sales &lt;= $75, $76-$200, and more than 200, respectively for avg sales category</t>
  </si>
  <si>
    <r>
      <t xml:space="preserve"> </t>
    </r>
    <r>
      <rPr>
        <b/>
        <sz val="11"/>
        <color theme="1"/>
        <rFont val="Calibri"/>
        <family val="2"/>
        <scheme val="minor"/>
      </rPr>
      <t>Match</t>
    </r>
    <r>
      <rPr>
        <sz val="11"/>
        <color theme="1"/>
        <rFont val="Calibri"/>
        <family val="2"/>
        <scheme val="minor"/>
      </rPr>
      <t xml:space="preserve"> function searches for a specified item in a range of cells, and then returns the relative position of that item in the range.
</t>
    </r>
  </si>
  <si>
    <t>Dsum</t>
  </si>
  <si>
    <t>Syntax: Dsum(database, field, criteria)</t>
  </si>
  <si>
    <t>Trending</t>
  </si>
  <si>
    <t>INDEX of a Row</t>
  </si>
  <si>
    <t>INDEX of a Column</t>
  </si>
  <si>
    <t>INDEX of an Array</t>
  </si>
  <si>
    <t>INDEX of a Reference Error</t>
  </si>
  <si>
    <t>INDEX of a Reference Array</t>
  </si>
  <si>
    <t>INDEX of a Reference Row</t>
  </si>
  <si>
    <t>MATCH in a Column</t>
  </si>
  <si>
    <t>MATCH in a Row</t>
  </si>
  <si>
    <t>Key Phrase to Lookup</t>
  </si>
  <si>
    <t>Metric to lookup</t>
  </si>
  <si>
    <t>VLOOKUP lookup Sales</t>
  </si>
  <si>
    <t>MATCH + INDEX lookup</t>
  </si>
  <si>
    <t>Example: =index(l2:o2,2) returns value from the second column of the specified array which is 7</t>
  </si>
  <si>
    <t>Note: the last parameter of match function is match type where 0 means an exact match, 1 mean less than and -1 mean greater than</t>
  </si>
  <si>
    <t>Large and Small function</t>
  </si>
  <si>
    <t>syntax: large(array,rank)</t>
  </si>
  <si>
    <t>Choose Category:</t>
  </si>
  <si>
    <t>Filter on:</t>
  </si>
  <si>
    <t>key phrases</t>
  </si>
  <si>
    <t>Conv</t>
  </si>
  <si>
    <t>Top 3 Signups</t>
  </si>
  <si>
    <t>Top 3 Sales</t>
  </si>
  <si>
    <t xml:space="preserve">Best  </t>
  </si>
  <si>
    <t xml:space="preserve">Worst  </t>
  </si>
  <si>
    <t>Products</t>
  </si>
  <si>
    <t>mamy poko</t>
  </si>
  <si>
    <t>drink box</t>
  </si>
  <si>
    <t>milk bottle</t>
  </si>
  <si>
    <t>sterilizer</t>
  </si>
  <si>
    <t>biscuit</t>
  </si>
  <si>
    <t>toothbrush</t>
  </si>
  <si>
    <t>toothpaste</t>
  </si>
  <si>
    <t>baby wipe</t>
  </si>
  <si>
    <t>white socks</t>
  </si>
  <si>
    <t>black socks</t>
  </si>
  <si>
    <t>stripe socks</t>
  </si>
  <si>
    <t>polka-dot socks</t>
  </si>
  <si>
    <t>swimming suit</t>
  </si>
  <si>
    <t>kid sunglasses</t>
  </si>
  <si>
    <t>potty</t>
  </si>
  <si>
    <t>rubber spoon</t>
  </si>
  <si>
    <t>rubber fork</t>
  </si>
  <si>
    <t>cutton buds</t>
  </si>
  <si>
    <t>organic shampoo</t>
  </si>
  <si>
    <t>organic soap</t>
  </si>
  <si>
    <t xml:space="preserve">useful when you want to find value which ranks the 1st or 2nd or 3rd (and so on) largest or smallest </t>
  </si>
  <si>
    <t>syntax: small(array, rank)</t>
  </si>
  <si>
    <t>Top 5 sales ranking</t>
  </si>
  <si>
    <t>Bottom 5 sales ranking</t>
  </si>
  <si>
    <t>diaper</t>
  </si>
  <si>
    <t>sales</t>
  </si>
  <si>
    <t>Dsum is a database function which allows you to sum when criteria is true. This is similar to sumif but the difference is criteria can be multiple</t>
  </si>
  <si>
    <t>Use Dsum to sum ad costs for specified category, campaign and sales</t>
  </si>
  <si>
    <t>Use Dsum to sum signups number for specified campaign, sales range, and signup cost cat</t>
  </si>
  <si>
    <t>Use Dsum to sum sales for specified signup Cost cat</t>
  </si>
  <si>
    <t>Use Dsum to sum coversion number for specified sales and signup cost cat</t>
  </si>
  <si>
    <t>Use Dmin and Dmax to find best and worst cost and sales for specified filter</t>
  </si>
  <si>
    <t>key phrases (use dcount to count unique key phrases for the specified filter values</t>
  </si>
  <si>
    <t>use countif to count unique key phrase for specified category</t>
  </si>
  <si>
    <t>use sumif to sum adcost, signups, conv, and sales for the specified category</t>
  </si>
  <si>
    <t>Find the top 3 signups and sales</t>
  </si>
  <si>
    <t>for the specified category</t>
  </si>
  <si>
    <t>Product</t>
  </si>
  <si>
    <t>UnitInStock</t>
  </si>
  <si>
    <t>watermelon</t>
  </si>
  <si>
    <t>apple</t>
  </si>
  <si>
    <t>pear</t>
  </si>
  <si>
    <t>lemon</t>
  </si>
  <si>
    <t>lettuce</t>
  </si>
  <si>
    <t>brocoli</t>
  </si>
  <si>
    <t>carrot</t>
  </si>
  <si>
    <t>cabbage</t>
  </si>
  <si>
    <t>mushroom</t>
  </si>
  <si>
    <t>pumpkin</t>
  </si>
  <si>
    <t>morning glory</t>
  </si>
  <si>
    <t>kale</t>
  </si>
  <si>
    <t>banana</t>
  </si>
  <si>
    <t>mango</t>
  </si>
  <si>
    <t>guava</t>
  </si>
  <si>
    <t>roseapple</t>
  </si>
  <si>
    <t>grapes</t>
  </si>
  <si>
    <t>melon</t>
  </si>
  <si>
    <t>custard apple</t>
  </si>
  <si>
    <t>mangosteen</t>
  </si>
  <si>
    <t>fruit</t>
  </si>
  <si>
    <t>vegetable</t>
  </si>
  <si>
    <t>Criteria</t>
  </si>
  <si>
    <t>UnitInstock</t>
  </si>
  <si>
    <t>Use Isnumber function to prevent the "#div/0" (division by zero) error in column i-l. Show "N/A" instead of "#div/0" occurs</t>
  </si>
  <si>
    <t>- CATEGORY for the CATEGORY column</t>
  </si>
  <si>
    <t>Example: =index(l2:o3,2,3) returns value from the third column of the 2nd row, which is 13</t>
  </si>
  <si>
    <t xml:space="preserve"> For example, if the range l7:n7 contains the values 5, 25, and 38, then the formula =match(l2, l7:n7, 0) returns 1</t>
  </si>
  <si>
    <t>&gt;=30</t>
  </si>
  <si>
    <t>- MarketingData for the whole table</t>
  </si>
  <si>
    <t>- SIGNUPS for the SignUps column</t>
  </si>
  <si>
    <t>- SALES for the SALES column</t>
  </si>
  <si>
    <t>Thai Drama</t>
  </si>
  <si>
    <t>Korean Series</t>
  </si>
  <si>
    <t>Korean Variety</t>
  </si>
  <si>
    <t>Korean film</t>
  </si>
  <si>
    <t>Thai Variety</t>
  </si>
  <si>
    <t>Type of users</t>
  </si>
  <si>
    <t>Free</t>
  </si>
  <si>
    <t>Premium</t>
  </si>
  <si>
    <t>Premium_barter</t>
  </si>
  <si>
    <t>Number of Views this week</t>
  </si>
  <si>
    <t>% of Korean Variety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</si>
</sst>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quot;$&quot;* #,##0.00_);_(&quot;$&quot;* \(#,##0.00\);_(&quot;$&quot;* &quot;-&quot;??_);_(@_)"/>
    <numFmt numFmtId="165" formatCode="_(* #,##0.00_);_(* \(#,##0.00\);_(* &quot;-&quot;??_);_(@_)"/>
    <numFmt numFmtId="166" formatCode="_(* #,##0_);_(* \(#,##0\);_(* &quot;-&quot;??_);_(@_)"/>
    <numFmt numFmtId="167" formatCode="[$-409]mmm\-yy;@"/>
    <numFmt numFmtId="168" formatCode="_([$$-409]* #,##0_);_([$$-409]* \(#,##0\);_([$$-409]* &quot;-&quot;??_);_(@_)"/>
    <numFmt numFmtId="169" formatCode="_(&quot;HK$&quot;* #,##0.00_);_(&quot;HK$&quot;* \(#,##0.00\);_(&quot;HK$&quot;* &quot;-&quot;??_);_(@_)"/>
    <numFmt numFmtId="170" formatCode="_([$$-409]* #,##0.00_);_([$$-409]* \(#,##0.00\);_([$$-409]* &quot;-&quot;??_);_(@_)"/>
  </numFmts>
  <fonts count="12" x14ac:knownFonts="1">
    <font>
      <sz val="11"/>
      <color theme="1"/>
      <name val="Calibri"/>
      <family val="2"/>
      <scheme val="minor"/>
    </font>
    <font>
      <sz val="11"/>
      <color theme="1"/>
      <name val="Calibri"/>
      <family val="2"/>
      <scheme val="minor"/>
    </font>
    <font>
      <sz val="12"/>
      <color theme="1"/>
      <name val="Calibri"/>
      <family val="2"/>
      <scheme val="minor"/>
    </font>
    <font>
      <b/>
      <sz val="12"/>
      <color theme="1"/>
      <name val="Calibri"/>
      <family val="2"/>
      <scheme val="minor"/>
    </font>
    <font>
      <sz val="12"/>
      <color theme="0"/>
      <name val="Calibri"/>
      <family val="2"/>
      <scheme val="minor"/>
    </font>
    <font>
      <b/>
      <sz val="11"/>
      <color theme="1"/>
      <name val="Calibri"/>
      <family val="2"/>
      <scheme val="minor"/>
    </font>
    <font>
      <sz val="12"/>
      <color theme="1" tint="0.34998626667073579"/>
      <name val="Calibri"/>
      <family val="2"/>
      <scheme val="minor"/>
    </font>
    <font>
      <sz val="12"/>
      <color theme="1" tint="0.14999847407452621"/>
      <name val="Calibri"/>
      <family val="2"/>
      <scheme val="minor"/>
    </font>
    <font>
      <sz val="12"/>
      <name val="Calibri"/>
      <family val="2"/>
      <scheme val="minor"/>
    </font>
    <font>
      <b/>
      <sz val="12"/>
      <color theme="1" tint="4.9989318521683403E-2"/>
      <name val="Calibri"/>
      <family val="2"/>
      <scheme val="minor"/>
    </font>
    <font>
      <sz val="12"/>
      <color theme="1" tint="4.9989318521683403E-2"/>
      <name val="Calibri"/>
      <family val="2"/>
      <scheme val="minor"/>
    </font>
    <font>
      <sz val="12"/>
      <color theme="1" tint="0.249977111117893"/>
      <name val="Calibri"/>
      <family val="2"/>
      <scheme val="minor"/>
    </font>
  </fonts>
  <fills count="16">
    <fill>
      <patternFill patternType="none"/>
    </fill>
    <fill>
      <patternFill patternType="gray125"/>
    </fill>
    <fill>
      <patternFill patternType="solid">
        <fgColor theme="1" tint="0.499984740745262"/>
        <bgColor indexed="64"/>
      </patternFill>
    </fill>
    <fill>
      <patternFill patternType="solid">
        <fgColor theme="1"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1" tint="0.34998626667073579"/>
        <bgColor indexed="64"/>
      </patternFill>
    </fill>
    <fill>
      <patternFill patternType="solid">
        <fgColor theme="1" tint="0.14999847407452621"/>
        <bgColor indexed="64"/>
      </patternFill>
    </fill>
    <fill>
      <patternFill patternType="solid">
        <fgColor theme="6" tint="0.79998168889431442"/>
        <bgColor indexed="64"/>
      </patternFill>
    </fill>
    <fill>
      <patternFill patternType="solid">
        <fgColor rgb="FFFFF7DB"/>
        <bgColor indexed="64"/>
      </patternFill>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14999847407452621"/>
        <bgColor theme="0" tint="-0.14999847407452621"/>
      </patternFill>
    </fill>
  </fills>
  <borders count="1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thin">
        <color auto="1"/>
      </right>
      <top style="thin">
        <color auto="1"/>
      </top>
      <bottom style="thin">
        <color auto="1"/>
      </bottom>
      <diagonal/>
    </border>
    <border>
      <left/>
      <right/>
      <top style="thin">
        <color theme="1"/>
      </top>
      <bottom/>
      <diagonal/>
    </border>
    <border>
      <left/>
      <right/>
      <top/>
      <bottom style="thin">
        <color theme="1"/>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5">
    <xf numFmtId="0" fontId="0" fillId="0" borderId="0"/>
    <xf numFmtId="165"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169" fontId="1" fillId="0" borderId="0" applyFont="0" applyFill="0" applyBorder="0" applyAlignment="0" applyProtection="0"/>
  </cellStyleXfs>
  <cellXfs count="92">
    <xf numFmtId="0" fontId="0" fillId="0" borderId="0" xfId="0"/>
    <xf numFmtId="0" fontId="2" fillId="0" borderId="0" xfId="0" applyFont="1"/>
    <xf numFmtId="0" fontId="3" fillId="0" borderId="0" xfId="0" applyFont="1"/>
    <xf numFmtId="0" fontId="4" fillId="2" borderId="0" xfId="0" applyFont="1" applyFill="1" applyAlignment="1">
      <alignment horizontal="right"/>
    </xf>
    <xf numFmtId="0" fontId="4" fillId="2" borderId="0" xfId="0" applyFont="1" applyFill="1"/>
    <xf numFmtId="166" fontId="2" fillId="0" borderId="0" xfId="1" applyNumberFormat="1" applyFont="1"/>
    <xf numFmtId="166" fontId="2" fillId="4" borderId="0" xfId="1" applyNumberFormat="1" applyFont="1" applyFill="1"/>
    <xf numFmtId="166" fontId="2" fillId="5" borderId="0" xfId="1" applyNumberFormat="1" applyFont="1" applyFill="1"/>
    <xf numFmtId="10" fontId="2" fillId="5" borderId="0" xfId="2" applyNumberFormat="1" applyFont="1" applyFill="1"/>
    <xf numFmtId="0" fontId="2" fillId="0" borderId="0" xfId="0" quotePrefix="1" applyFont="1"/>
    <xf numFmtId="0" fontId="0" fillId="0" borderId="0" xfId="0" quotePrefix="1"/>
    <xf numFmtId="0" fontId="0" fillId="0" borderId="0" xfId="0" applyFont="1"/>
    <xf numFmtId="0" fontId="0" fillId="0" borderId="0" xfId="0" applyAlignment="1">
      <alignment horizontal="left" indent="1"/>
    </xf>
    <xf numFmtId="0" fontId="0" fillId="0" borderId="0" xfId="0" applyAlignment="1">
      <alignment horizontal="left" indent="2"/>
    </xf>
    <xf numFmtId="0" fontId="5" fillId="0" borderId="0" xfId="0" applyFont="1"/>
    <xf numFmtId="0" fontId="0" fillId="0" borderId="1" xfId="0" applyBorder="1"/>
    <xf numFmtId="0" fontId="0" fillId="0" borderId="2" xfId="0" applyBorder="1"/>
    <xf numFmtId="0" fontId="0" fillId="0" borderId="3" xfId="0" applyBorder="1"/>
    <xf numFmtId="0" fontId="0" fillId="0" borderId="0" xfId="0" applyAlignment="1">
      <alignment vertical="top"/>
    </xf>
    <xf numFmtId="0" fontId="4" fillId="6" borderId="0" xfId="0" applyFont="1" applyFill="1"/>
    <xf numFmtId="167" fontId="4" fillId="6" borderId="0" xfId="0" applyNumberFormat="1" applyFont="1" applyFill="1"/>
    <xf numFmtId="168" fontId="4" fillId="6" borderId="0" xfId="3" applyNumberFormat="1" applyFont="1" applyFill="1" applyAlignment="1">
      <alignment horizontal="right"/>
    </xf>
    <xf numFmtId="0" fontId="4" fillId="7" borderId="0" xfId="0" applyFont="1" applyFill="1"/>
    <xf numFmtId="0" fontId="4" fillId="7" borderId="0" xfId="0" applyFont="1" applyFill="1" applyAlignment="1">
      <alignment horizontal="right"/>
    </xf>
    <xf numFmtId="168" fontId="4" fillId="7" borderId="0" xfId="0" applyNumberFormat="1" applyFont="1" applyFill="1" applyAlignment="1">
      <alignment horizontal="right"/>
    </xf>
    <xf numFmtId="0" fontId="6" fillId="0" borderId="0" xfId="0" applyFont="1"/>
    <xf numFmtId="167" fontId="6" fillId="0" borderId="0" xfId="0" applyNumberFormat="1" applyFont="1"/>
    <xf numFmtId="3" fontId="6" fillId="0" borderId="0" xfId="0" applyNumberFormat="1" applyFont="1"/>
    <xf numFmtId="168" fontId="6" fillId="0" borderId="0" xfId="3" applyNumberFormat="1" applyFont="1"/>
    <xf numFmtId="0" fontId="7" fillId="0" borderId="0" xfId="0" applyFont="1"/>
    <xf numFmtId="0" fontId="7" fillId="5" borderId="0" xfId="0" applyFont="1" applyFill="1"/>
    <xf numFmtId="168" fontId="7" fillId="8" borderId="0" xfId="0" applyNumberFormat="1" applyFont="1" applyFill="1"/>
    <xf numFmtId="0" fontId="4" fillId="6" borderId="0" xfId="0" applyFont="1" applyFill="1" applyAlignment="1">
      <alignment horizontal="left"/>
    </xf>
    <xf numFmtId="0" fontId="2" fillId="5" borderId="0" xfId="0" applyFont="1" applyFill="1"/>
    <xf numFmtId="1" fontId="8" fillId="5" borderId="0" xfId="0" applyNumberFormat="1" applyFont="1" applyFill="1"/>
    <xf numFmtId="0" fontId="2" fillId="9" borderId="4" xfId="0" applyFont="1" applyFill="1" applyBorder="1"/>
    <xf numFmtId="1" fontId="2" fillId="5" borderId="0" xfId="3" applyNumberFormat="1" applyFont="1" applyFill="1"/>
    <xf numFmtId="1" fontId="2" fillId="5" borderId="0" xfId="0" applyNumberFormat="1" applyFont="1" applyFill="1"/>
    <xf numFmtId="168" fontId="2" fillId="0" borderId="0" xfId="0" applyNumberFormat="1" applyFont="1"/>
    <xf numFmtId="168" fontId="2" fillId="0" borderId="0" xfId="3" applyNumberFormat="1" applyFont="1"/>
    <xf numFmtId="0" fontId="0" fillId="0" borderId="0" xfId="0" applyBorder="1"/>
    <xf numFmtId="0" fontId="2" fillId="10" borderId="0" xfId="0" applyFont="1" applyFill="1"/>
    <xf numFmtId="0" fontId="4" fillId="10" borderId="0" xfId="0" applyFont="1" applyFill="1"/>
    <xf numFmtId="0" fontId="9" fillId="10" borderId="0" xfId="0" applyFont="1" applyFill="1"/>
    <xf numFmtId="0" fontId="3" fillId="10" borderId="0" xfId="0" applyFont="1" applyFill="1"/>
    <xf numFmtId="0" fontId="4" fillId="10" borderId="0" xfId="0" applyFont="1" applyFill="1" applyAlignment="1">
      <alignment horizontal="right"/>
    </xf>
    <xf numFmtId="0" fontId="10" fillId="11" borderId="4" xfId="0" applyFont="1" applyFill="1" applyBorder="1"/>
    <xf numFmtId="166" fontId="11" fillId="0" borderId="0" xfId="1" applyNumberFormat="1" applyFont="1" applyFill="1"/>
    <xf numFmtId="0" fontId="11" fillId="10" borderId="0" xfId="0" applyFont="1" applyFill="1"/>
    <xf numFmtId="0" fontId="8" fillId="12" borderId="0" xfId="0" applyFont="1" applyFill="1"/>
    <xf numFmtId="0" fontId="2" fillId="0" borderId="4" xfId="0" applyFont="1" applyFill="1" applyBorder="1"/>
    <xf numFmtId="2" fontId="4" fillId="6" borderId="0" xfId="0" applyNumberFormat="1" applyFont="1" applyFill="1" applyAlignment="1">
      <alignment horizontal="left"/>
    </xf>
    <xf numFmtId="170" fontId="11" fillId="0" borderId="0" xfId="1" applyNumberFormat="1" applyFont="1" applyFill="1"/>
    <xf numFmtId="0" fontId="2" fillId="0" borderId="0" xfId="0" applyFont="1" applyFill="1"/>
    <xf numFmtId="0" fontId="0" fillId="10" borderId="0" xfId="0" applyFill="1"/>
    <xf numFmtId="168" fontId="11" fillId="0" borderId="0" xfId="1" applyNumberFormat="1" applyFont="1" applyFill="1"/>
    <xf numFmtId="0" fontId="3" fillId="10" borderId="0" xfId="0" applyFont="1" applyFill="1" applyAlignment="1">
      <alignment horizontal="right"/>
    </xf>
    <xf numFmtId="170" fontId="6" fillId="0" borderId="0" xfId="0" applyNumberFormat="1" applyFont="1" applyFill="1"/>
    <xf numFmtId="170" fontId="2" fillId="8" borderId="0" xfId="4" applyNumberFormat="1" applyFont="1" applyFill="1"/>
    <xf numFmtId="0" fontId="0" fillId="0" borderId="4" xfId="0" applyBorder="1"/>
    <xf numFmtId="0" fontId="0" fillId="13" borderId="0" xfId="0" applyFill="1"/>
    <xf numFmtId="0" fontId="0" fillId="14" borderId="0" xfId="0" applyFill="1"/>
    <xf numFmtId="0" fontId="2" fillId="0" borderId="0" xfId="0" applyFont="1" applyAlignment="1">
      <alignment horizontal="center" textRotation="90"/>
    </xf>
    <xf numFmtId="0" fontId="0" fillId="15" borderId="0" xfId="0" applyFont="1" applyFill="1"/>
    <xf numFmtId="167" fontId="0" fillId="15" borderId="0" xfId="0" applyNumberFormat="1" applyFont="1" applyFill="1"/>
    <xf numFmtId="168" fontId="0" fillId="15" borderId="0" xfId="0" applyNumberFormat="1" applyFont="1" applyFill="1"/>
    <xf numFmtId="170" fontId="0" fillId="15" borderId="0" xfId="0" applyNumberFormat="1" applyFont="1" applyFill="1"/>
    <xf numFmtId="167" fontId="0" fillId="0" borderId="0" xfId="0" applyNumberFormat="1" applyFont="1"/>
    <xf numFmtId="3" fontId="0" fillId="0" borderId="0" xfId="0" applyNumberFormat="1" applyFont="1"/>
    <xf numFmtId="168" fontId="0" fillId="0" borderId="0" xfId="0" applyNumberFormat="1" applyFont="1"/>
    <xf numFmtId="170" fontId="0" fillId="0" borderId="0" xfId="0" applyNumberFormat="1" applyFont="1"/>
    <xf numFmtId="0" fontId="5" fillId="0" borderId="5" xfId="0" applyFont="1" applyBorder="1"/>
    <xf numFmtId="167" fontId="5" fillId="0" borderId="5" xfId="0" applyNumberFormat="1" applyFont="1" applyBorder="1"/>
    <xf numFmtId="168" fontId="5" fillId="0" borderId="5" xfId="0" applyNumberFormat="1" applyFont="1" applyBorder="1"/>
    <xf numFmtId="169" fontId="5" fillId="0" borderId="5" xfId="0" applyNumberFormat="1" applyFont="1" applyBorder="1"/>
    <xf numFmtId="0" fontId="0" fillId="15" borderId="5" xfId="0" applyFont="1" applyFill="1" applyBorder="1"/>
    <xf numFmtId="167" fontId="0" fillId="15" borderId="5" xfId="0" applyNumberFormat="1" applyFont="1" applyFill="1" applyBorder="1"/>
    <xf numFmtId="3" fontId="0" fillId="15" borderId="5" xfId="0" applyNumberFormat="1" applyFont="1" applyFill="1" applyBorder="1"/>
    <xf numFmtId="168" fontId="0" fillId="15" borderId="5" xfId="0" applyNumberFormat="1" applyFont="1" applyFill="1" applyBorder="1"/>
    <xf numFmtId="170" fontId="0" fillId="15" borderId="5" xfId="0" applyNumberFormat="1" applyFont="1" applyFill="1" applyBorder="1"/>
    <xf numFmtId="0" fontId="0" fillId="0" borderId="6" xfId="0" applyFont="1" applyBorder="1"/>
    <xf numFmtId="167" fontId="0" fillId="0" borderId="6" xfId="0" applyNumberFormat="1" applyFont="1" applyBorder="1"/>
    <xf numFmtId="168" fontId="0" fillId="0" borderId="6" xfId="0" applyNumberFormat="1" applyFont="1" applyBorder="1"/>
    <xf numFmtId="170" fontId="0" fillId="0" borderId="6" xfId="0" applyNumberFormat="1" applyFont="1" applyBorder="1"/>
    <xf numFmtId="0" fontId="0" fillId="0" borderId="7" xfId="0" applyBorder="1"/>
    <xf numFmtId="0" fontId="0" fillId="0" borderId="8" xfId="0" applyBorder="1"/>
    <xf numFmtId="0" fontId="0" fillId="0" borderId="9" xfId="0" applyBorder="1"/>
    <xf numFmtId="0" fontId="2" fillId="0" borderId="0" xfId="0" applyFont="1" applyAlignment="1">
      <alignment horizontal="center" textRotation="90"/>
    </xf>
    <xf numFmtId="0" fontId="4" fillId="3" borderId="0" xfId="0" applyFont="1" applyFill="1" applyAlignment="1">
      <alignment horizontal="left" vertical="center"/>
    </xf>
    <xf numFmtId="0" fontId="4" fillId="3" borderId="0" xfId="0" applyFont="1" applyFill="1" applyAlignment="1">
      <alignment horizontal="right" vertical="center"/>
    </xf>
    <xf numFmtId="0" fontId="4" fillId="3" borderId="0" xfId="0" applyFont="1" applyFill="1" applyAlignment="1">
      <alignment horizontal="center" vertical="center"/>
    </xf>
    <xf numFmtId="0" fontId="4" fillId="3" borderId="0" xfId="0" applyFont="1" applyFill="1" applyAlignment="1">
      <alignment horizontal="center" vertical="center" wrapText="1"/>
    </xf>
  </cellXfs>
  <cellStyles count="5">
    <cellStyle name="Comma" xfId="1" builtinId="3"/>
    <cellStyle name="Currency" xfId="3" builtinId="4"/>
    <cellStyle name="Currency 2" xfId="4" xr:uid="{00000000-0005-0000-0000-000002000000}"/>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Pengu/Documents/IS241/BE_2_61/Excel/Examples/Rankings-with-SMALL-and-LARGE-COMPLET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shboard"/>
      <sheetName val="marketing_perf"/>
      <sheetName val="signups"/>
      <sheetName val="misc"/>
    </sheetNames>
    <sheetDataSet>
      <sheetData sheetId="0" refreshError="1"/>
      <sheetData sheetId="1" refreshError="1"/>
      <sheetData sheetId="2" refreshError="1"/>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1"/>
  <sheetViews>
    <sheetView tabSelected="1" zoomScale="130" zoomScaleNormal="130" workbookViewId="0">
      <selection activeCell="B1" sqref="B1"/>
    </sheetView>
  </sheetViews>
  <sheetFormatPr defaultColWidth="10.77734375" defaultRowHeight="15.6" x14ac:dyDescent="0.3"/>
  <cols>
    <col min="1" max="1" width="4.44140625" style="1" customWidth="1"/>
    <col min="2" max="2" width="16.33203125" style="1" bestFit="1" customWidth="1"/>
    <col min="3" max="3" width="12.109375" style="1" customWidth="1"/>
    <col min="4" max="4" width="15.33203125" style="1" customWidth="1"/>
    <col min="5" max="5" width="15.88671875" style="1" customWidth="1"/>
    <col min="6" max="6" width="15.44140625" style="1" customWidth="1"/>
    <col min="7" max="7" width="12.109375" style="1" bestFit="1" customWidth="1"/>
    <col min="8" max="8" width="11" style="1" customWidth="1"/>
    <col min="9" max="10" width="10.77734375" style="1"/>
    <col min="11" max="11" width="9.6640625" style="1" customWidth="1"/>
    <col min="12" max="12" width="10.77734375" style="1"/>
    <col min="13" max="13" width="24.109375" style="1" customWidth="1"/>
    <col min="14" max="16384" width="10.77734375" style="1"/>
  </cols>
  <sheetData>
    <row r="1" spans="1:8" x14ac:dyDescent="0.3">
      <c r="A1" s="1" t="s">
        <v>14</v>
      </c>
    </row>
    <row r="2" spans="1:8" x14ac:dyDescent="0.3">
      <c r="A2" s="9" t="s">
        <v>15</v>
      </c>
    </row>
    <row r="3" spans="1:8" x14ac:dyDescent="0.3">
      <c r="A3" s="9" t="s">
        <v>16</v>
      </c>
    </row>
    <row r="4" spans="1:8" x14ac:dyDescent="0.3">
      <c r="A4" s="9"/>
    </row>
    <row r="5" spans="1:8" x14ac:dyDescent="0.3">
      <c r="C5" s="2" t="s">
        <v>533</v>
      </c>
    </row>
    <row r="6" spans="1:8" x14ac:dyDescent="0.3">
      <c r="C6" s="1" t="s">
        <v>0</v>
      </c>
    </row>
    <row r="7" spans="1:8" x14ac:dyDescent="0.3">
      <c r="C7" s="3" t="s">
        <v>524</v>
      </c>
      <c r="D7" s="3" t="s">
        <v>525</v>
      </c>
      <c r="E7" s="3" t="s">
        <v>526</v>
      </c>
      <c r="F7" s="3" t="s">
        <v>527</v>
      </c>
      <c r="G7" s="3" t="s">
        <v>528</v>
      </c>
      <c r="H7" s="3" t="s">
        <v>8</v>
      </c>
    </row>
    <row r="8" spans="1:8" ht="18.600000000000001" customHeight="1" x14ac:dyDescent="0.3">
      <c r="A8" s="87" t="s">
        <v>529</v>
      </c>
      <c r="B8" s="4" t="s">
        <v>530</v>
      </c>
      <c r="C8" s="5">
        <v>125000</v>
      </c>
      <c r="D8" s="5">
        <v>270000</v>
      </c>
      <c r="E8" s="5">
        <v>52450</v>
      </c>
      <c r="F8" s="5">
        <v>78900</v>
      </c>
      <c r="G8" s="5">
        <v>25400</v>
      </c>
      <c r="H8" s="6">
        <f>SUM(C8:G8)</f>
        <v>551750</v>
      </c>
    </row>
    <row r="9" spans="1:8" ht="19.8" customHeight="1" x14ac:dyDescent="0.3">
      <c r="A9" s="87"/>
      <c r="B9" s="4" t="s">
        <v>531</v>
      </c>
      <c r="C9" s="5">
        <v>87500</v>
      </c>
      <c r="D9" s="5">
        <v>120000</v>
      </c>
      <c r="E9" s="5">
        <v>2987</v>
      </c>
      <c r="F9" s="5">
        <v>40500</v>
      </c>
      <c r="G9" s="5">
        <v>13600</v>
      </c>
      <c r="H9" s="6">
        <f t="shared" ref="H9:H11" si="0">SUM(C9:G9)</f>
        <v>264587</v>
      </c>
    </row>
    <row r="10" spans="1:8" ht="19.2" customHeight="1" x14ac:dyDescent="0.3">
      <c r="A10" s="87"/>
      <c r="B10" s="4" t="s">
        <v>532</v>
      </c>
      <c r="C10" s="5">
        <v>120000</v>
      </c>
      <c r="D10" s="5">
        <v>190000</v>
      </c>
      <c r="E10" s="5">
        <v>2036</v>
      </c>
      <c r="F10" s="5">
        <v>98000</v>
      </c>
      <c r="G10" s="5">
        <v>11000</v>
      </c>
      <c r="H10" s="6">
        <f t="shared" si="0"/>
        <v>421036</v>
      </c>
    </row>
    <row r="11" spans="1:8" ht="19.8" customHeight="1" x14ac:dyDescent="0.3">
      <c r="A11" s="87"/>
      <c r="B11" s="4" t="s">
        <v>8</v>
      </c>
      <c r="C11" s="6">
        <f>SUM(C8:C10)</f>
        <v>332500</v>
      </c>
      <c r="D11" s="6">
        <f t="shared" ref="D11:G11" si="1">SUM(D8:D10)</f>
        <v>580000</v>
      </c>
      <c r="E11" s="6">
        <f t="shared" si="1"/>
        <v>57473</v>
      </c>
      <c r="F11" s="6">
        <f t="shared" si="1"/>
        <v>217400</v>
      </c>
      <c r="G11" s="6">
        <f t="shared" si="1"/>
        <v>50000</v>
      </c>
      <c r="H11" s="6">
        <f t="shared" si="0"/>
        <v>1237373</v>
      </c>
    </row>
    <row r="12" spans="1:8" ht="16.05" customHeight="1" x14ac:dyDescent="0.3">
      <c r="A12" s="62"/>
    </row>
    <row r="13" spans="1:8" x14ac:dyDescent="0.3">
      <c r="A13" s="62"/>
    </row>
    <row r="14" spans="1:8" ht="31.2" x14ac:dyDescent="0.3">
      <c r="C14" s="88" t="s">
        <v>0</v>
      </c>
      <c r="D14" s="89" t="s">
        <v>526</v>
      </c>
      <c r="E14" s="90" t="s">
        <v>8</v>
      </c>
      <c r="F14" s="91" t="s">
        <v>534</v>
      </c>
    </row>
    <row r="15" spans="1:8" x14ac:dyDescent="0.3">
      <c r="D15" s="7"/>
      <c r="E15" s="7"/>
      <c r="F15" s="8"/>
    </row>
    <row r="16" spans="1:8" x14ac:dyDescent="0.3">
      <c r="D16" s="7"/>
      <c r="E16" s="7"/>
      <c r="F16" s="8"/>
    </row>
    <row r="17" spans="3:6" x14ac:dyDescent="0.3">
      <c r="D17" s="7"/>
      <c r="E17" s="7"/>
      <c r="F17" s="8"/>
    </row>
    <row r="18" spans="3:6" x14ac:dyDescent="0.3">
      <c r="D18" s="7"/>
      <c r="E18" s="7"/>
      <c r="F18" s="8"/>
    </row>
    <row r="19" spans="3:6" x14ac:dyDescent="0.3">
      <c r="D19" s="7"/>
      <c r="E19" s="7"/>
      <c r="F19" s="8"/>
    </row>
    <row r="20" spans="3:6" x14ac:dyDescent="0.3">
      <c r="D20" s="7"/>
      <c r="E20" s="7"/>
      <c r="F20" s="8"/>
    </row>
    <row r="21" spans="3:6" x14ac:dyDescent="0.3">
      <c r="C21"/>
      <c r="D21"/>
      <c r="E21"/>
      <c r="F21"/>
    </row>
  </sheetData>
  <mergeCells count="1">
    <mergeCell ref="A8:A11"/>
  </mergeCells>
  <pageMargins left="0.7" right="0.7" top="0.75" bottom="0.75" header="0.3" footer="0.3"/>
  <pageSetup paperSize="9" orientation="portrait"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394"/>
  <sheetViews>
    <sheetView zoomScale="120" zoomScaleNormal="120" workbookViewId="0">
      <selection activeCell="J16" sqref="J16"/>
    </sheetView>
  </sheetViews>
  <sheetFormatPr defaultRowHeight="14.4" x14ac:dyDescent="0.3"/>
  <cols>
    <col min="1" max="1" width="21.21875" customWidth="1"/>
    <col min="2" max="2" width="11.6640625" bestFit="1" customWidth="1"/>
    <col min="3" max="3" width="10.77734375" bestFit="1" customWidth="1"/>
    <col min="5" max="5" width="9.77734375" bestFit="1" customWidth="1"/>
    <col min="8" max="8" width="9.5546875" customWidth="1"/>
    <col min="9" max="9" width="13.88671875" customWidth="1"/>
    <col min="10" max="10" width="18.109375" customWidth="1"/>
    <col min="11" max="11" width="15.5546875" customWidth="1"/>
    <col min="12" max="12" width="15.77734375" bestFit="1" customWidth="1"/>
  </cols>
  <sheetData>
    <row r="1" spans="1:12" x14ac:dyDescent="0.3">
      <c r="A1" s="14" t="s">
        <v>17</v>
      </c>
    </row>
    <row r="2" spans="1:12" x14ac:dyDescent="0.3">
      <c r="A2" t="s">
        <v>18</v>
      </c>
    </row>
    <row r="3" spans="1:12" x14ac:dyDescent="0.3">
      <c r="A3" t="s">
        <v>19</v>
      </c>
    </row>
    <row r="4" spans="1:12" x14ac:dyDescent="0.3">
      <c r="A4" s="10" t="s">
        <v>20</v>
      </c>
    </row>
    <row r="5" spans="1:12" x14ac:dyDescent="0.3">
      <c r="A5">
        <v>80</v>
      </c>
      <c r="B5" t="b">
        <f>ISNUMBER(A5)</f>
        <v>1</v>
      </c>
    </row>
    <row r="7" spans="1:12" x14ac:dyDescent="0.3">
      <c r="A7" s="14" t="s">
        <v>420</v>
      </c>
    </row>
    <row r="8" spans="1:12" x14ac:dyDescent="0.3">
      <c r="A8" s="11" t="s">
        <v>422</v>
      </c>
    </row>
    <row r="9" spans="1:12" x14ac:dyDescent="0.3">
      <c r="A9" s="11" t="s">
        <v>421</v>
      </c>
    </row>
    <row r="10" spans="1:12" x14ac:dyDescent="0.3">
      <c r="A10" s="11" t="s">
        <v>423</v>
      </c>
    </row>
    <row r="11" spans="1:12" x14ac:dyDescent="0.3">
      <c r="A11" s="11" t="s">
        <v>516</v>
      </c>
    </row>
    <row r="12" spans="1:12" x14ac:dyDescent="0.3">
      <c r="A12" s="14"/>
    </row>
    <row r="14" spans="1:12" x14ac:dyDescent="0.3">
      <c r="A14" s="71" t="s">
        <v>21</v>
      </c>
      <c r="B14" s="71" t="s">
        <v>22</v>
      </c>
      <c r="C14" s="71" t="s">
        <v>0</v>
      </c>
      <c r="D14" s="72" t="s">
        <v>23</v>
      </c>
      <c r="E14" s="71" t="s">
        <v>24</v>
      </c>
      <c r="F14" s="71" t="s">
        <v>25</v>
      </c>
      <c r="G14" s="73" t="s">
        <v>26</v>
      </c>
      <c r="H14" s="73" t="s">
        <v>27</v>
      </c>
      <c r="I14" s="74" t="s">
        <v>28</v>
      </c>
      <c r="J14" s="74" t="s">
        <v>29</v>
      </c>
      <c r="K14" s="73" t="s">
        <v>30</v>
      </c>
      <c r="L14" s="73" t="s">
        <v>31</v>
      </c>
    </row>
    <row r="15" spans="1:12" x14ac:dyDescent="0.3">
      <c r="A15" s="75" t="s">
        <v>32</v>
      </c>
      <c r="B15" s="75" t="s">
        <v>13</v>
      </c>
      <c r="C15" s="75" t="s">
        <v>2</v>
      </c>
      <c r="D15" s="76">
        <v>42370</v>
      </c>
      <c r="E15" s="77">
        <v>2784</v>
      </c>
      <c r="F15" s="75">
        <v>70</v>
      </c>
      <c r="G15" s="78">
        <v>4846.3500000000004</v>
      </c>
      <c r="H15" s="78">
        <v>5590.04</v>
      </c>
      <c r="I15" s="79">
        <f>H15/E15</f>
        <v>2.0079166666666666</v>
      </c>
      <c r="J15" s="79"/>
      <c r="K15" s="78">
        <f>G15/F15</f>
        <v>69.233571428571437</v>
      </c>
      <c r="L15" s="78"/>
    </row>
    <row r="16" spans="1:12" x14ac:dyDescent="0.3">
      <c r="A16" s="11" t="s">
        <v>33</v>
      </c>
      <c r="B16" s="11" t="s">
        <v>11</v>
      </c>
      <c r="C16" s="11" t="s">
        <v>3</v>
      </c>
      <c r="D16" s="67">
        <v>42370</v>
      </c>
      <c r="E16" s="68">
        <v>1222</v>
      </c>
      <c r="F16" s="11">
        <v>40</v>
      </c>
      <c r="G16" s="69">
        <v>2709.43</v>
      </c>
      <c r="H16" s="69">
        <v>3410.27</v>
      </c>
      <c r="I16" s="70">
        <f t="shared" ref="I16:I79" si="0">H16/E16</f>
        <v>2.7907283142389527</v>
      </c>
      <c r="J16" s="70"/>
      <c r="K16" s="69">
        <f t="shared" ref="K16:K79" si="1">G16/F16</f>
        <v>67.735749999999996</v>
      </c>
      <c r="L16" s="69"/>
    </row>
    <row r="17" spans="1:12" x14ac:dyDescent="0.3">
      <c r="A17" s="63" t="s">
        <v>34</v>
      </c>
      <c r="B17" s="63" t="s">
        <v>11</v>
      </c>
      <c r="C17" s="63" t="s">
        <v>7</v>
      </c>
      <c r="D17" s="64">
        <v>42370</v>
      </c>
      <c r="E17" s="63">
        <v>410</v>
      </c>
      <c r="F17" s="63">
        <v>18</v>
      </c>
      <c r="G17" s="65">
        <v>1574.12</v>
      </c>
      <c r="H17" s="65">
        <v>212.98</v>
      </c>
      <c r="I17" s="66">
        <f t="shared" si="0"/>
        <v>0.51946341463414636</v>
      </c>
      <c r="J17" s="66"/>
      <c r="K17" s="65">
        <f t="shared" si="1"/>
        <v>87.451111111111103</v>
      </c>
      <c r="L17" s="65"/>
    </row>
    <row r="18" spans="1:12" x14ac:dyDescent="0.3">
      <c r="A18" s="11" t="s">
        <v>35</v>
      </c>
      <c r="B18" s="11" t="s">
        <v>11</v>
      </c>
      <c r="C18" s="11" t="s">
        <v>3</v>
      </c>
      <c r="D18" s="67">
        <v>42401</v>
      </c>
      <c r="E18" s="68">
        <v>1181</v>
      </c>
      <c r="F18" s="11">
        <v>27</v>
      </c>
      <c r="G18" s="69">
        <v>1561.77</v>
      </c>
      <c r="H18" s="69">
        <v>1376.11</v>
      </c>
      <c r="I18" s="70">
        <f t="shared" si="0"/>
        <v>1.1652074513124471</v>
      </c>
      <c r="J18" s="70"/>
      <c r="K18" s="69">
        <f t="shared" si="1"/>
        <v>57.843333333333334</v>
      </c>
      <c r="L18" s="69"/>
    </row>
    <row r="19" spans="1:12" x14ac:dyDescent="0.3">
      <c r="A19" s="63" t="s">
        <v>36</v>
      </c>
      <c r="B19" s="63" t="s">
        <v>11</v>
      </c>
      <c r="C19" s="63" t="s">
        <v>7</v>
      </c>
      <c r="D19" s="64">
        <v>42430</v>
      </c>
      <c r="E19" s="63">
        <v>307</v>
      </c>
      <c r="F19" s="63">
        <v>18</v>
      </c>
      <c r="G19" s="65">
        <v>1455.89</v>
      </c>
      <c r="H19" s="65">
        <v>890.43</v>
      </c>
      <c r="I19" s="66">
        <f t="shared" si="0"/>
        <v>2.9004234527687296</v>
      </c>
      <c r="J19" s="66"/>
      <c r="K19" s="65">
        <f t="shared" si="1"/>
        <v>80.88277777777779</v>
      </c>
      <c r="L19" s="65"/>
    </row>
    <row r="20" spans="1:12" x14ac:dyDescent="0.3">
      <c r="A20" s="11" t="s">
        <v>37</v>
      </c>
      <c r="B20" s="11" t="s">
        <v>9</v>
      </c>
      <c r="C20" s="11" t="s">
        <v>3</v>
      </c>
      <c r="D20" s="67">
        <v>42430</v>
      </c>
      <c r="E20" s="11">
        <v>302</v>
      </c>
      <c r="F20" s="11">
        <v>14</v>
      </c>
      <c r="G20" s="69">
        <v>1379.97</v>
      </c>
      <c r="H20" s="69">
        <v>491.01</v>
      </c>
      <c r="I20" s="70">
        <f t="shared" si="0"/>
        <v>1.6258609271523179</v>
      </c>
      <c r="J20" s="70"/>
      <c r="K20" s="69">
        <f t="shared" si="1"/>
        <v>98.569285714285712</v>
      </c>
      <c r="L20" s="69"/>
    </row>
    <row r="21" spans="1:12" x14ac:dyDescent="0.3">
      <c r="A21" s="63" t="s">
        <v>38</v>
      </c>
      <c r="B21" s="63" t="s">
        <v>9</v>
      </c>
      <c r="C21" s="63" t="s">
        <v>7</v>
      </c>
      <c r="D21" s="64">
        <v>42430</v>
      </c>
      <c r="E21" s="63">
        <v>41</v>
      </c>
      <c r="F21" s="63">
        <v>5</v>
      </c>
      <c r="G21" s="65">
        <v>1199.5999999999999</v>
      </c>
      <c r="H21" s="65">
        <v>49.58</v>
      </c>
      <c r="I21" s="66">
        <f t="shared" si="0"/>
        <v>1.2092682926829268</v>
      </c>
      <c r="J21" s="66"/>
      <c r="K21" s="65">
        <f t="shared" si="1"/>
        <v>239.92</v>
      </c>
      <c r="L21" s="65"/>
    </row>
    <row r="22" spans="1:12" x14ac:dyDescent="0.3">
      <c r="A22" s="11" t="s">
        <v>39</v>
      </c>
      <c r="B22" s="11" t="s">
        <v>10</v>
      </c>
      <c r="C22" s="11" t="s">
        <v>3</v>
      </c>
      <c r="D22" s="67">
        <v>42370</v>
      </c>
      <c r="E22" s="11">
        <v>77</v>
      </c>
      <c r="F22" s="11">
        <v>11</v>
      </c>
      <c r="G22" s="69">
        <v>1171.27</v>
      </c>
      <c r="H22" s="69">
        <v>124.84</v>
      </c>
      <c r="I22" s="70">
        <f t="shared" si="0"/>
        <v>1.6212987012987012</v>
      </c>
      <c r="J22" s="70"/>
      <c r="K22" s="69">
        <f t="shared" si="1"/>
        <v>106.47909090909091</v>
      </c>
      <c r="L22" s="69"/>
    </row>
    <row r="23" spans="1:12" x14ac:dyDescent="0.3">
      <c r="A23" s="63" t="s">
        <v>40</v>
      </c>
      <c r="B23" s="63" t="s">
        <v>11</v>
      </c>
      <c r="C23" s="63" t="s">
        <v>7</v>
      </c>
      <c r="D23" s="64">
        <v>42401</v>
      </c>
      <c r="E23" s="63">
        <v>206</v>
      </c>
      <c r="F23" s="63">
        <v>16</v>
      </c>
      <c r="G23" s="65">
        <v>1056.3800000000001</v>
      </c>
      <c r="H23" s="65">
        <v>153.41999999999999</v>
      </c>
      <c r="I23" s="66">
        <f t="shared" si="0"/>
        <v>0.74475728155339804</v>
      </c>
      <c r="J23" s="66"/>
      <c r="K23" s="65">
        <f t="shared" si="1"/>
        <v>66.023750000000007</v>
      </c>
      <c r="L23" s="65"/>
    </row>
    <row r="24" spans="1:12" x14ac:dyDescent="0.3">
      <c r="A24" s="11" t="s">
        <v>41</v>
      </c>
      <c r="B24" s="11" t="s">
        <v>9</v>
      </c>
      <c r="C24" s="11" t="s">
        <v>3</v>
      </c>
      <c r="D24" s="67">
        <v>42370</v>
      </c>
      <c r="E24" s="11">
        <v>312</v>
      </c>
      <c r="F24" s="11">
        <v>11</v>
      </c>
      <c r="G24" s="69">
        <v>966</v>
      </c>
      <c r="H24" s="69">
        <v>465.24</v>
      </c>
      <c r="I24" s="70">
        <f t="shared" si="0"/>
        <v>1.4911538461538463</v>
      </c>
      <c r="J24" s="70"/>
      <c r="K24" s="69">
        <f t="shared" si="1"/>
        <v>87.818181818181813</v>
      </c>
      <c r="L24" s="69"/>
    </row>
    <row r="25" spans="1:12" x14ac:dyDescent="0.3">
      <c r="A25" s="63" t="s">
        <v>42</v>
      </c>
      <c r="B25" s="63" t="s">
        <v>11</v>
      </c>
      <c r="C25" s="63" t="s">
        <v>4</v>
      </c>
      <c r="D25" s="64">
        <v>42430</v>
      </c>
      <c r="E25" s="63">
        <v>132</v>
      </c>
      <c r="F25" s="63">
        <v>4</v>
      </c>
      <c r="G25" s="65">
        <v>875</v>
      </c>
      <c r="H25" s="65">
        <v>65.650000000000006</v>
      </c>
      <c r="I25" s="66">
        <f t="shared" si="0"/>
        <v>0.49734848484848487</v>
      </c>
      <c r="J25" s="66"/>
      <c r="K25" s="65">
        <f t="shared" si="1"/>
        <v>218.75</v>
      </c>
      <c r="L25" s="65"/>
    </row>
    <row r="26" spans="1:12" x14ac:dyDescent="0.3">
      <c r="A26" s="11" t="s">
        <v>43</v>
      </c>
      <c r="B26" s="11" t="s">
        <v>9</v>
      </c>
      <c r="C26" s="11" t="s">
        <v>7</v>
      </c>
      <c r="D26" s="67">
        <v>42401</v>
      </c>
      <c r="E26" s="11">
        <v>481</v>
      </c>
      <c r="F26" s="11">
        <v>5</v>
      </c>
      <c r="G26" s="69">
        <v>822</v>
      </c>
      <c r="H26" s="69">
        <v>270.39999999999998</v>
      </c>
      <c r="I26" s="70">
        <f t="shared" si="0"/>
        <v>0.56216216216216208</v>
      </c>
      <c r="J26" s="70"/>
      <c r="K26" s="69">
        <f t="shared" si="1"/>
        <v>164.4</v>
      </c>
      <c r="L26" s="69"/>
    </row>
    <row r="27" spans="1:12" x14ac:dyDescent="0.3">
      <c r="A27" s="63" t="s">
        <v>44</v>
      </c>
      <c r="B27" s="63" t="s">
        <v>9</v>
      </c>
      <c r="C27" s="63" t="s">
        <v>7</v>
      </c>
      <c r="D27" s="64">
        <v>42370</v>
      </c>
      <c r="E27" s="63">
        <v>636</v>
      </c>
      <c r="F27" s="63">
        <v>15</v>
      </c>
      <c r="G27" s="65">
        <v>800.19</v>
      </c>
      <c r="H27" s="65">
        <v>138.76</v>
      </c>
      <c r="I27" s="66">
        <f t="shared" si="0"/>
        <v>0.21817610062893081</v>
      </c>
      <c r="J27" s="66"/>
      <c r="K27" s="65">
        <f t="shared" si="1"/>
        <v>53.346000000000004</v>
      </c>
      <c r="L27" s="65"/>
    </row>
    <row r="28" spans="1:12" x14ac:dyDescent="0.3">
      <c r="A28" s="11" t="s">
        <v>45</v>
      </c>
      <c r="B28" s="11" t="s">
        <v>13</v>
      </c>
      <c r="C28" s="11" t="s">
        <v>1</v>
      </c>
      <c r="D28" s="67">
        <v>42370</v>
      </c>
      <c r="E28" s="11">
        <v>11</v>
      </c>
      <c r="F28" s="11">
        <v>1</v>
      </c>
      <c r="G28" s="69">
        <v>720</v>
      </c>
      <c r="H28" s="69">
        <v>11.92</v>
      </c>
      <c r="I28" s="70">
        <f t="shared" si="0"/>
        <v>1.0836363636363637</v>
      </c>
      <c r="J28" s="70"/>
      <c r="K28" s="69">
        <f t="shared" si="1"/>
        <v>720</v>
      </c>
      <c r="L28" s="69"/>
    </row>
    <row r="29" spans="1:12" x14ac:dyDescent="0.3">
      <c r="A29" s="63" t="s">
        <v>46</v>
      </c>
      <c r="B29" s="63" t="s">
        <v>9</v>
      </c>
      <c r="C29" s="63" t="s">
        <v>7</v>
      </c>
      <c r="D29" s="64">
        <v>42430</v>
      </c>
      <c r="E29" s="63">
        <v>306</v>
      </c>
      <c r="F29" s="63">
        <v>9</v>
      </c>
      <c r="G29" s="65">
        <v>717.61</v>
      </c>
      <c r="H29" s="65">
        <v>403.78</v>
      </c>
      <c r="I29" s="66">
        <f t="shared" si="0"/>
        <v>1.3195424836601306</v>
      </c>
      <c r="J29" s="66"/>
      <c r="K29" s="65">
        <f t="shared" si="1"/>
        <v>79.734444444444449</v>
      </c>
      <c r="L29" s="65"/>
    </row>
    <row r="30" spans="1:12" x14ac:dyDescent="0.3">
      <c r="A30" s="11" t="s">
        <v>47</v>
      </c>
      <c r="B30" s="11" t="s">
        <v>13</v>
      </c>
      <c r="C30" s="11" t="s">
        <v>1</v>
      </c>
      <c r="D30" s="67">
        <v>42370</v>
      </c>
      <c r="E30" s="11">
        <v>429</v>
      </c>
      <c r="F30" s="11">
        <v>8</v>
      </c>
      <c r="G30" s="69">
        <v>709.9</v>
      </c>
      <c r="H30" s="69">
        <v>671.8</v>
      </c>
      <c r="I30" s="70">
        <f t="shared" si="0"/>
        <v>1.5659673659673659</v>
      </c>
      <c r="J30" s="70"/>
      <c r="K30" s="69">
        <f t="shared" si="1"/>
        <v>88.737499999999997</v>
      </c>
      <c r="L30" s="69"/>
    </row>
    <row r="31" spans="1:12" x14ac:dyDescent="0.3">
      <c r="A31" s="63" t="s">
        <v>48</v>
      </c>
      <c r="B31" s="63" t="s">
        <v>9</v>
      </c>
      <c r="C31" s="63" t="s">
        <v>7</v>
      </c>
      <c r="D31" s="64">
        <v>42401</v>
      </c>
      <c r="E31" s="63">
        <v>69</v>
      </c>
      <c r="F31" s="63">
        <v>3</v>
      </c>
      <c r="G31" s="65">
        <v>709.49</v>
      </c>
      <c r="H31" s="65">
        <v>115.73</v>
      </c>
      <c r="I31" s="66">
        <f t="shared" si="0"/>
        <v>1.6772463768115942</v>
      </c>
      <c r="J31" s="66"/>
      <c r="K31" s="65">
        <f t="shared" si="1"/>
        <v>236.49666666666667</v>
      </c>
      <c r="L31" s="65"/>
    </row>
    <row r="32" spans="1:12" x14ac:dyDescent="0.3">
      <c r="A32" s="11" t="s">
        <v>49</v>
      </c>
      <c r="B32" s="11" t="s">
        <v>10</v>
      </c>
      <c r="C32" s="11" t="s">
        <v>3</v>
      </c>
      <c r="D32" s="67">
        <v>42430</v>
      </c>
      <c r="E32" s="11">
        <v>36</v>
      </c>
      <c r="F32" s="11">
        <v>8</v>
      </c>
      <c r="G32" s="69">
        <v>697.48</v>
      </c>
      <c r="H32" s="69">
        <v>57.21</v>
      </c>
      <c r="I32" s="70">
        <f t="shared" si="0"/>
        <v>1.5891666666666666</v>
      </c>
      <c r="J32" s="70"/>
      <c r="K32" s="69">
        <f t="shared" si="1"/>
        <v>87.185000000000002</v>
      </c>
      <c r="L32" s="69"/>
    </row>
    <row r="33" spans="1:12" x14ac:dyDescent="0.3">
      <c r="A33" s="63" t="s">
        <v>50</v>
      </c>
      <c r="B33" s="63" t="s">
        <v>9</v>
      </c>
      <c r="C33" s="63" t="s">
        <v>3</v>
      </c>
      <c r="D33" s="64">
        <v>42401</v>
      </c>
      <c r="E33" s="63">
        <v>125</v>
      </c>
      <c r="F33" s="63">
        <v>6</v>
      </c>
      <c r="G33" s="65">
        <v>632</v>
      </c>
      <c r="H33" s="65">
        <v>159.16</v>
      </c>
      <c r="I33" s="66">
        <f t="shared" si="0"/>
        <v>1.27328</v>
      </c>
      <c r="J33" s="66"/>
      <c r="K33" s="65">
        <f t="shared" si="1"/>
        <v>105.33333333333333</v>
      </c>
      <c r="L33" s="65"/>
    </row>
    <row r="34" spans="1:12" x14ac:dyDescent="0.3">
      <c r="A34" s="11" t="s">
        <v>51</v>
      </c>
      <c r="B34" s="11" t="s">
        <v>11</v>
      </c>
      <c r="C34" s="11" t="s">
        <v>7</v>
      </c>
      <c r="D34" s="67">
        <v>42401</v>
      </c>
      <c r="E34" s="11">
        <v>785</v>
      </c>
      <c r="F34" s="11">
        <v>10</v>
      </c>
      <c r="G34" s="69">
        <v>591.6</v>
      </c>
      <c r="H34" s="69">
        <v>233.84</v>
      </c>
      <c r="I34" s="70">
        <f t="shared" si="0"/>
        <v>0.29788535031847135</v>
      </c>
      <c r="J34" s="70"/>
      <c r="K34" s="69">
        <f t="shared" si="1"/>
        <v>59.160000000000004</v>
      </c>
      <c r="L34" s="69"/>
    </row>
    <row r="35" spans="1:12" x14ac:dyDescent="0.3">
      <c r="A35" s="63" t="s">
        <v>52</v>
      </c>
      <c r="B35" s="63" t="s">
        <v>11</v>
      </c>
      <c r="C35" s="63" t="s">
        <v>7</v>
      </c>
      <c r="D35" s="64">
        <v>42430</v>
      </c>
      <c r="E35" s="63">
        <v>53</v>
      </c>
      <c r="F35" s="63">
        <v>2</v>
      </c>
      <c r="G35" s="65">
        <v>487</v>
      </c>
      <c r="H35" s="65">
        <v>21.2</v>
      </c>
      <c r="I35" s="66">
        <f t="shared" si="0"/>
        <v>0.39999999999999997</v>
      </c>
      <c r="J35" s="66"/>
      <c r="K35" s="65">
        <f t="shared" si="1"/>
        <v>243.5</v>
      </c>
      <c r="L35" s="65"/>
    </row>
    <row r="36" spans="1:12" x14ac:dyDescent="0.3">
      <c r="A36" s="11" t="s">
        <v>53</v>
      </c>
      <c r="B36" s="11" t="s">
        <v>9</v>
      </c>
      <c r="C36" s="11" t="s">
        <v>3</v>
      </c>
      <c r="D36" s="67">
        <v>42401</v>
      </c>
      <c r="E36" s="11">
        <v>113</v>
      </c>
      <c r="F36" s="11">
        <v>4</v>
      </c>
      <c r="G36" s="69">
        <v>484</v>
      </c>
      <c r="H36" s="69">
        <v>116.44</v>
      </c>
      <c r="I36" s="70">
        <f t="shared" si="0"/>
        <v>1.0304424778761061</v>
      </c>
      <c r="J36" s="70"/>
      <c r="K36" s="69">
        <f t="shared" si="1"/>
        <v>121</v>
      </c>
      <c r="L36" s="69"/>
    </row>
    <row r="37" spans="1:12" x14ac:dyDescent="0.3">
      <c r="A37" s="63" t="s">
        <v>54</v>
      </c>
      <c r="B37" s="63" t="s">
        <v>13</v>
      </c>
      <c r="C37" s="63" t="s">
        <v>7</v>
      </c>
      <c r="D37" s="64">
        <v>42401</v>
      </c>
      <c r="E37" s="63">
        <v>83</v>
      </c>
      <c r="F37" s="63">
        <v>2</v>
      </c>
      <c r="G37" s="65">
        <v>482.7</v>
      </c>
      <c r="H37" s="65">
        <v>64.5</v>
      </c>
      <c r="I37" s="66">
        <f t="shared" si="0"/>
        <v>0.77710843373493976</v>
      </c>
      <c r="J37" s="66"/>
      <c r="K37" s="65">
        <f t="shared" si="1"/>
        <v>241.35</v>
      </c>
      <c r="L37" s="65"/>
    </row>
    <row r="38" spans="1:12" x14ac:dyDescent="0.3">
      <c r="A38" s="11" t="s">
        <v>55</v>
      </c>
      <c r="B38" s="11" t="s">
        <v>13</v>
      </c>
      <c r="C38" s="11" t="s">
        <v>3</v>
      </c>
      <c r="D38" s="67">
        <v>42430</v>
      </c>
      <c r="E38" s="11">
        <v>84</v>
      </c>
      <c r="F38" s="11">
        <v>4</v>
      </c>
      <c r="G38" s="69">
        <v>470.59</v>
      </c>
      <c r="H38" s="69">
        <v>57.3</v>
      </c>
      <c r="I38" s="70">
        <f t="shared" si="0"/>
        <v>0.68214285714285716</v>
      </c>
      <c r="J38" s="70"/>
      <c r="K38" s="69">
        <f t="shared" si="1"/>
        <v>117.64749999999999</v>
      </c>
      <c r="L38" s="69"/>
    </row>
    <row r="39" spans="1:12" x14ac:dyDescent="0.3">
      <c r="A39" s="63" t="s">
        <v>56</v>
      </c>
      <c r="B39" s="63" t="s">
        <v>13</v>
      </c>
      <c r="C39" s="63" t="s">
        <v>1</v>
      </c>
      <c r="D39" s="64">
        <v>42370</v>
      </c>
      <c r="E39" s="63">
        <v>270</v>
      </c>
      <c r="F39" s="63">
        <v>6</v>
      </c>
      <c r="G39" s="65">
        <v>467.83</v>
      </c>
      <c r="H39" s="65">
        <v>295.19</v>
      </c>
      <c r="I39" s="66">
        <f t="shared" si="0"/>
        <v>1.0932962962962962</v>
      </c>
      <c r="J39" s="66"/>
      <c r="K39" s="65">
        <f t="shared" si="1"/>
        <v>77.971666666666664</v>
      </c>
      <c r="L39" s="65"/>
    </row>
    <row r="40" spans="1:12" x14ac:dyDescent="0.3">
      <c r="A40" s="11" t="s">
        <v>57</v>
      </c>
      <c r="B40" s="11" t="s">
        <v>10</v>
      </c>
      <c r="C40" s="11" t="s">
        <v>3</v>
      </c>
      <c r="D40" s="67">
        <v>42430</v>
      </c>
      <c r="E40" s="11">
        <v>51</v>
      </c>
      <c r="F40" s="11">
        <v>2</v>
      </c>
      <c r="G40" s="69">
        <v>458</v>
      </c>
      <c r="H40" s="69">
        <v>89.58</v>
      </c>
      <c r="I40" s="70">
        <f t="shared" si="0"/>
        <v>1.756470588235294</v>
      </c>
      <c r="J40" s="70"/>
      <c r="K40" s="69">
        <f t="shared" si="1"/>
        <v>229</v>
      </c>
      <c r="L40" s="69"/>
    </row>
    <row r="41" spans="1:12" x14ac:dyDescent="0.3">
      <c r="A41" s="63" t="s">
        <v>58</v>
      </c>
      <c r="B41" s="63" t="s">
        <v>13</v>
      </c>
      <c r="C41" s="63" t="s">
        <v>1</v>
      </c>
      <c r="D41" s="64">
        <v>42401</v>
      </c>
      <c r="E41" s="63">
        <v>28</v>
      </c>
      <c r="F41" s="63">
        <v>2</v>
      </c>
      <c r="G41" s="65">
        <v>435</v>
      </c>
      <c r="H41" s="65">
        <v>49.76</v>
      </c>
      <c r="I41" s="66">
        <f t="shared" si="0"/>
        <v>1.7771428571428571</v>
      </c>
      <c r="J41" s="66"/>
      <c r="K41" s="65">
        <f t="shared" si="1"/>
        <v>217.5</v>
      </c>
      <c r="L41" s="65"/>
    </row>
    <row r="42" spans="1:12" x14ac:dyDescent="0.3">
      <c r="A42" s="11" t="s">
        <v>59</v>
      </c>
      <c r="B42" s="11" t="s">
        <v>13</v>
      </c>
      <c r="C42" s="11" t="s">
        <v>2</v>
      </c>
      <c r="D42" s="67">
        <v>42401</v>
      </c>
      <c r="E42" s="11">
        <v>245</v>
      </c>
      <c r="F42" s="11">
        <v>5</v>
      </c>
      <c r="G42" s="69">
        <v>425</v>
      </c>
      <c r="H42" s="69">
        <v>129.97</v>
      </c>
      <c r="I42" s="70">
        <f t="shared" si="0"/>
        <v>0.53048979591836731</v>
      </c>
      <c r="J42" s="70"/>
      <c r="K42" s="69">
        <f t="shared" si="1"/>
        <v>85</v>
      </c>
      <c r="L42" s="69"/>
    </row>
    <row r="43" spans="1:12" x14ac:dyDescent="0.3">
      <c r="A43" s="63" t="s">
        <v>60</v>
      </c>
      <c r="B43" s="63" t="s">
        <v>11</v>
      </c>
      <c r="C43" s="63" t="s">
        <v>7</v>
      </c>
      <c r="D43" s="64">
        <v>42430</v>
      </c>
      <c r="E43" s="63">
        <v>51</v>
      </c>
      <c r="F43" s="63">
        <v>3</v>
      </c>
      <c r="G43" s="65">
        <v>413</v>
      </c>
      <c r="H43" s="65">
        <v>67</v>
      </c>
      <c r="I43" s="66">
        <f t="shared" si="0"/>
        <v>1.3137254901960784</v>
      </c>
      <c r="J43" s="66"/>
      <c r="K43" s="65">
        <f t="shared" si="1"/>
        <v>137.66666666666666</v>
      </c>
      <c r="L43" s="65"/>
    </row>
    <row r="44" spans="1:12" x14ac:dyDescent="0.3">
      <c r="A44" s="11" t="s">
        <v>61</v>
      </c>
      <c r="B44" s="11" t="s">
        <v>11</v>
      </c>
      <c r="C44" s="11" t="s">
        <v>7</v>
      </c>
      <c r="D44" s="67">
        <v>42430</v>
      </c>
      <c r="E44" s="11">
        <v>266</v>
      </c>
      <c r="F44" s="11">
        <v>6</v>
      </c>
      <c r="G44" s="69">
        <v>387.5</v>
      </c>
      <c r="H44" s="69">
        <v>115.41</v>
      </c>
      <c r="I44" s="70">
        <f t="shared" si="0"/>
        <v>0.4338721804511278</v>
      </c>
      <c r="J44" s="70"/>
      <c r="K44" s="69">
        <f t="shared" si="1"/>
        <v>64.583333333333329</v>
      </c>
      <c r="L44" s="69"/>
    </row>
    <row r="45" spans="1:12" x14ac:dyDescent="0.3">
      <c r="A45" s="63" t="s">
        <v>62</v>
      </c>
      <c r="B45" s="63" t="s">
        <v>13</v>
      </c>
      <c r="C45" s="63" t="s">
        <v>2</v>
      </c>
      <c r="D45" s="64">
        <v>42401</v>
      </c>
      <c r="E45" s="63">
        <v>158</v>
      </c>
      <c r="F45" s="63">
        <v>4</v>
      </c>
      <c r="G45" s="65">
        <v>386.93</v>
      </c>
      <c r="H45" s="65">
        <v>100.93</v>
      </c>
      <c r="I45" s="66">
        <f t="shared" si="0"/>
        <v>0.63879746835443041</v>
      </c>
      <c r="J45" s="66"/>
      <c r="K45" s="65">
        <f t="shared" si="1"/>
        <v>96.732500000000002</v>
      </c>
      <c r="L45" s="65"/>
    </row>
    <row r="46" spans="1:12" x14ac:dyDescent="0.3">
      <c r="A46" s="11" t="s">
        <v>63</v>
      </c>
      <c r="B46" s="11" t="s">
        <v>13</v>
      </c>
      <c r="C46" s="11" t="s">
        <v>7</v>
      </c>
      <c r="D46" s="67">
        <v>42370</v>
      </c>
      <c r="E46" s="11">
        <v>205</v>
      </c>
      <c r="F46" s="11">
        <v>3</v>
      </c>
      <c r="G46" s="69">
        <v>383.99</v>
      </c>
      <c r="H46" s="69">
        <v>37.36</v>
      </c>
      <c r="I46" s="70">
        <f t="shared" si="0"/>
        <v>0.18224390243902439</v>
      </c>
      <c r="J46" s="70"/>
      <c r="K46" s="69">
        <f t="shared" si="1"/>
        <v>127.99666666666667</v>
      </c>
      <c r="L46" s="69"/>
    </row>
    <row r="47" spans="1:12" x14ac:dyDescent="0.3">
      <c r="A47" s="63" t="s">
        <v>64</v>
      </c>
      <c r="B47" s="63" t="s">
        <v>13</v>
      </c>
      <c r="C47" s="63" t="s">
        <v>2</v>
      </c>
      <c r="D47" s="64">
        <v>42370</v>
      </c>
      <c r="E47" s="63">
        <v>210</v>
      </c>
      <c r="F47" s="63">
        <v>4</v>
      </c>
      <c r="G47" s="65">
        <v>377.96</v>
      </c>
      <c r="H47" s="65">
        <v>107.2</v>
      </c>
      <c r="I47" s="66">
        <f t="shared" si="0"/>
        <v>0.51047619047619053</v>
      </c>
      <c r="J47" s="66"/>
      <c r="K47" s="65">
        <f t="shared" si="1"/>
        <v>94.49</v>
      </c>
      <c r="L47" s="65"/>
    </row>
    <row r="48" spans="1:12" x14ac:dyDescent="0.3">
      <c r="A48" s="11" t="s">
        <v>65</v>
      </c>
      <c r="B48" s="11" t="s">
        <v>9</v>
      </c>
      <c r="C48" s="11" t="s">
        <v>7</v>
      </c>
      <c r="D48" s="67">
        <v>42370</v>
      </c>
      <c r="E48" s="11">
        <v>57</v>
      </c>
      <c r="F48" s="11">
        <v>6</v>
      </c>
      <c r="G48" s="69">
        <v>375</v>
      </c>
      <c r="H48" s="69">
        <v>41.87</v>
      </c>
      <c r="I48" s="70">
        <f t="shared" si="0"/>
        <v>0.73456140350877186</v>
      </c>
      <c r="J48" s="70"/>
      <c r="K48" s="69">
        <f t="shared" si="1"/>
        <v>62.5</v>
      </c>
      <c r="L48" s="69"/>
    </row>
    <row r="49" spans="1:12" x14ac:dyDescent="0.3">
      <c r="A49" s="63" t="s">
        <v>66</v>
      </c>
      <c r="B49" s="63" t="s">
        <v>9</v>
      </c>
      <c r="C49" s="63" t="s">
        <v>7</v>
      </c>
      <c r="D49" s="64">
        <v>42430</v>
      </c>
      <c r="E49" s="63">
        <v>43</v>
      </c>
      <c r="F49" s="63">
        <v>4</v>
      </c>
      <c r="G49" s="65">
        <v>370</v>
      </c>
      <c r="H49" s="65">
        <v>23.27</v>
      </c>
      <c r="I49" s="66">
        <f t="shared" si="0"/>
        <v>0.54116279069767437</v>
      </c>
      <c r="J49" s="66"/>
      <c r="K49" s="65">
        <f t="shared" si="1"/>
        <v>92.5</v>
      </c>
      <c r="L49" s="65"/>
    </row>
    <row r="50" spans="1:12" x14ac:dyDescent="0.3">
      <c r="A50" s="11" t="s">
        <v>67</v>
      </c>
      <c r="B50" s="11" t="s">
        <v>11</v>
      </c>
      <c r="C50" s="11" t="s">
        <v>7</v>
      </c>
      <c r="D50" s="67">
        <v>42430</v>
      </c>
      <c r="E50" s="11">
        <v>35</v>
      </c>
      <c r="F50" s="11">
        <v>2</v>
      </c>
      <c r="G50" s="69">
        <v>367</v>
      </c>
      <c r="H50" s="69">
        <v>4.57</v>
      </c>
      <c r="I50" s="70">
        <f t="shared" si="0"/>
        <v>0.13057142857142859</v>
      </c>
      <c r="J50" s="70"/>
      <c r="K50" s="69">
        <f t="shared" si="1"/>
        <v>183.5</v>
      </c>
      <c r="L50" s="69"/>
    </row>
    <row r="51" spans="1:12" x14ac:dyDescent="0.3">
      <c r="A51" s="63" t="s">
        <v>68</v>
      </c>
      <c r="B51" s="63" t="s">
        <v>13</v>
      </c>
      <c r="C51" s="63" t="s">
        <v>1</v>
      </c>
      <c r="D51" s="64">
        <v>42370</v>
      </c>
      <c r="E51" s="63">
        <v>108</v>
      </c>
      <c r="F51" s="63">
        <v>6</v>
      </c>
      <c r="G51" s="65">
        <v>360.9</v>
      </c>
      <c r="H51" s="65">
        <v>133.24</v>
      </c>
      <c r="I51" s="66">
        <f t="shared" si="0"/>
        <v>1.2337037037037037</v>
      </c>
      <c r="J51" s="66"/>
      <c r="K51" s="65">
        <f t="shared" si="1"/>
        <v>60.15</v>
      </c>
      <c r="L51" s="65"/>
    </row>
    <row r="52" spans="1:12" x14ac:dyDescent="0.3">
      <c r="A52" s="11" t="s">
        <v>69</v>
      </c>
      <c r="B52" s="11" t="s">
        <v>13</v>
      </c>
      <c r="C52" s="11" t="s">
        <v>2</v>
      </c>
      <c r="D52" s="67">
        <v>42370</v>
      </c>
      <c r="E52" s="11">
        <v>213</v>
      </c>
      <c r="F52" s="11">
        <v>6</v>
      </c>
      <c r="G52" s="69">
        <v>349.48</v>
      </c>
      <c r="H52" s="69">
        <v>65.12</v>
      </c>
      <c r="I52" s="70">
        <f t="shared" si="0"/>
        <v>0.30572769953051643</v>
      </c>
      <c r="J52" s="70"/>
      <c r="K52" s="69">
        <f t="shared" si="1"/>
        <v>58.24666666666667</v>
      </c>
      <c r="L52" s="69"/>
    </row>
    <row r="53" spans="1:12" x14ac:dyDescent="0.3">
      <c r="A53" s="63" t="s">
        <v>70</v>
      </c>
      <c r="B53" s="63" t="s">
        <v>10</v>
      </c>
      <c r="C53" s="63" t="s">
        <v>3</v>
      </c>
      <c r="D53" s="64">
        <v>42430</v>
      </c>
      <c r="E53" s="63">
        <v>9</v>
      </c>
      <c r="F53" s="63">
        <v>1</v>
      </c>
      <c r="G53" s="65">
        <v>349</v>
      </c>
      <c r="H53" s="65">
        <v>12.46</v>
      </c>
      <c r="I53" s="66">
        <f t="shared" si="0"/>
        <v>1.3844444444444446</v>
      </c>
      <c r="J53" s="66"/>
      <c r="K53" s="65">
        <f t="shared" si="1"/>
        <v>349</v>
      </c>
      <c r="L53" s="65"/>
    </row>
    <row r="54" spans="1:12" x14ac:dyDescent="0.3">
      <c r="A54" s="11" t="s">
        <v>71</v>
      </c>
      <c r="B54" s="11" t="s">
        <v>10</v>
      </c>
      <c r="C54" s="11" t="s">
        <v>3</v>
      </c>
      <c r="D54" s="67">
        <v>42401</v>
      </c>
      <c r="E54" s="11">
        <v>97</v>
      </c>
      <c r="F54" s="11">
        <v>7</v>
      </c>
      <c r="G54" s="69">
        <v>336.3</v>
      </c>
      <c r="H54" s="69">
        <v>402.19</v>
      </c>
      <c r="I54" s="70">
        <f t="shared" si="0"/>
        <v>4.1462886597938144</v>
      </c>
      <c r="J54" s="70"/>
      <c r="K54" s="69">
        <f t="shared" si="1"/>
        <v>48.042857142857144</v>
      </c>
      <c r="L54" s="69"/>
    </row>
    <row r="55" spans="1:12" x14ac:dyDescent="0.3">
      <c r="A55" s="63" t="s">
        <v>72</v>
      </c>
      <c r="B55" s="63" t="s">
        <v>11</v>
      </c>
      <c r="C55" s="63" t="s">
        <v>7</v>
      </c>
      <c r="D55" s="64">
        <v>42401</v>
      </c>
      <c r="E55" s="63">
        <v>291</v>
      </c>
      <c r="F55" s="63">
        <v>2</v>
      </c>
      <c r="G55" s="65">
        <v>333.5</v>
      </c>
      <c r="H55" s="65">
        <v>111.46</v>
      </c>
      <c r="I55" s="66">
        <f t="shared" si="0"/>
        <v>0.38302405498281783</v>
      </c>
      <c r="J55" s="66"/>
      <c r="K55" s="65">
        <f t="shared" si="1"/>
        <v>166.75</v>
      </c>
      <c r="L55" s="65"/>
    </row>
    <row r="56" spans="1:12" x14ac:dyDescent="0.3">
      <c r="A56" s="11" t="s">
        <v>73</v>
      </c>
      <c r="B56" s="11" t="s">
        <v>11</v>
      </c>
      <c r="C56" s="11" t="s">
        <v>3</v>
      </c>
      <c r="D56" s="67">
        <v>42430</v>
      </c>
      <c r="E56" s="11">
        <v>177</v>
      </c>
      <c r="F56" s="11">
        <v>8</v>
      </c>
      <c r="G56" s="69">
        <v>325.7</v>
      </c>
      <c r="H56" s="69">
        <v>282</v>
      </c>
      <c r="I56" s="70">
        <f t="shared" si="0"/>
        <v>1.5932203389830508</v>
      </c>
      <c r="J56" s="70"/>
      <c r="K56" s="69">
        <f t="shared" si="1"/>
        <v>40.712499999999999</v>
      </c>
      <c r="L56" s="69"/>
    </row>
    <row r="57" spans="1:12" x14ac:dyDescent="0.3">
      <c r="A57" s="63" t="s">
        <v>74</v>
      </c>
      <c r="B57" s="63" t="s">
        <v>11</v>
      </c>
      <c r="C57" s="63" t="s">
        <v>7</v>
      </c>
      <c r="D57" s="64">
        <v>42430</v>
      </c>
      <c r="E57" s="63">
        <v>92</v>
      </c>
      <c r="F57" s="63">
        <v>4</v>
      </c>
      <c r="G57" s="65">
        <v>313</v>
      </c>
      <c r="H57" s="65">
        <v>48.32</v>
      </c>
      <c r="I57" s="66">
        <f t="shared" si="0"/>
        <v>0.52521739130434786</v>
      </c>
      <c r="J57" s="66"/>
      <c r="K57" s="65">
        <f t="shared" si="1"/>
        <v>78.25</v>
      </c>
      <c r="L57" s="65"/>
    </row>
    <row r="58" spans="1:12" x14ac:dyDescent="0.3">
      <c r="A58" s="11" t="s">
        <v>75</v>
      </c>
      <c r="B58" s="11" t="s">
        <v>11</v>
      </c>
      <c r="C58" s="11" t="s">
        <v>7</v>
      </c>
      <c r="D58" s="67">
        <v>42401</v>
      </c>
      <c r="E58" s="11">
        <v>91</v>
      </c>
      <c r="F58" s="11">
        <v>4</v>
      </c>
      <c r="G58" s="69">
        <v>307.49</v>
      </c>
      <c r="H58" s="69">
        <v>202.01</v>
      </c>
      <c r="I58" s="70">
        <f t="shared" si="0"/>
        <v>2.2198901098901098</v>
      </c>
      <c r="J58" s="70"/>
      <c r="K58" s="69">
        <f t="shared" si="1"/>
        <v>76.872500000000002</v>
      </c>
      <c r="L58" s="69"/>
    </row>
    <row r="59" spans="1:12" x14ac:dyDescent="0.3">
      <c r="A59" s="63" t="s">
        <v>76</v>
      </c>
      <c r="B59" s="63" t="s">
        <v>11</v>
      </c>
      <c r="C59" s="63" t="s">
        <v>4</v>
      </c>
      <c r="D59" s="64">
        <v>42370</v>
      </c>
      <c r="E59" s="63">
        <v>110</v>
      </c>
      <c r="F59" s="63">
        <v>2</v>
      </c>
      <c r="G59" s="65">
        <v>298.99</v>
      </c>
      <c r="H59" s="65">
        <v>32.96</v>
      </c>
      <c r="I59" s="66">
        <f t="shared" si="0"/>
        <v>0.29963636363636365</v>
      </c>
      <c r="J59" s="66"/>
      <c r="K59" s="65">
        <f t="shared" si="1"/>
        <v>149.495</v>
      </c>
      <c r="L59" s="65"/>
    </row>
    <row r="60" spans="1:12" x14ac:dyDescent="0.3">
      <c r="A60" s="11" t="s">
        <v>77</v>
      </c>
      <c r="B60" s="11" t="s">
        <v>13</v>
      </c>
      <c r="C60" s="11" t="s">
        <v>7</v>
      </c>
      <c r="D60" s="67">
        <v>42370</v>
      </c>
      <c r="E60" s="11">
        <v>59</v>
      </c>
      <c r="F60" s="11">
        <v>4</v>
      </c>
      <c r="G60" s="69">
        <v>294.19</v>
      </c>
      <c r="H60" s="69">
        <v>34.94</v>
      </c>
      <c r="I60" s="70">
        <f t="shared" si="0"/>
        <v>0.59220338983050846</v>
      </c>
      <c r="J60" s="70"/>
      <c r="K60" s="69">
        <f t="shared" si="1"/>
        <v>73.547499999999999</v>
      </c>
      <c r="L60" s="69"/>
    </row>
    <row r="61" spans="1:12" x14ac:dyDescent="0.3">
      <c r="A61" s="63" t="s">
        <v>78</v>
      </c>
      <c r="B61" s="63" t="s">
        <v>11</v>
      </c>
      <c r="C61" s="63" t="s">
        <v>3</v>
      </c>
      <c r="D61" s="64">
        <v>42370</v>
      </c>
      <c r="E61" s="63">
        <v>58</v>
      </c>
      <c r="F61" s="63">
        <v>3</v>
      </c>
      <c r="G61" s="65">
        <v>277</v>
      </c>
      <c r="H61" s="65">
        <v>45.85</v>
      </c>
      <c r="I61" s="66">
        <f t="shared" si="0"/>
        <v>0.79051724137931034</v>
      </c>
      <c r="J61" s="66"/>
      <c r="K61" s="65">
        <f t="shared" si="1"/>
        <v>92.333333333333329</v>
      </c>
      <c r="L61" s="65"/>
    </row>
    <row r="62" spans="1:12" x14ac:dyDescent="0.3">
      <c r="A62" s="11" t="s">
        <v>79</v>
      </c>
      <c r="B62" s="11" t="s">
        <v>10</v>
      </c>
      <c r="C62" s="11" t="s">
        <v>6</v>
      </c>
      <c r="D62" s="67">
        <v>42401</v>
      </c>
      <c r="E62" s="11">
        <v>175</v>
      </c>
      <c r="F62" s="11">
        <v>5</v>
      </c>
      <c r="G62" s="69">
        <v>268</v>
      </c>
      <c r="H62" s="69">
        <v>498.68</v>
      </c>
      <c r="I62" s="70">
        <f t="shared" si="0"/>
        <v>2.8496000000000001</v>
      </c>
      <c r="J62" s="70"/>
      <c r="K62" s="69">
        <f t="shared" si="1"/>
        <v>53.6</v>
      </c>
      <c r="L62" s="69"/>
    </row>
    <row r="63" spans="1:12" x14ac:dyDescent="0.3">
      <c r="A63" s="63" t="s">
        <v>80</v>
      </c>
      <c r="B63" s="63" t="s">
        <v>13</v>
      </c>
      <c r="C63" s="63" t="s">
        <v>7</v>
      </c>
      <c r="D63" s="64">
        <v>42370</v>
      </c>
      <c r="E63" s="63">
        <v>52</v>
      </c>
      <c r="F63" s="63">
        <v>4</v>
      </c>
      <c r="G63" s="65">
        <v>267</v>
      </c>
      <c r="H63" s="65">
        <v>66.62</v>
      </c>
      <c r="I63" s="66">
        <f t="shared" si="0"/>
        <v>1.2811538461538463</v>
      </c>
      <c r="J63" s="66"/>
      <c r="K63" s="65">
        <f t="shared" si="1"/>
        <v>66.75</v>
      </c>
      <c r="L63" s="65"/>
    </row>
    <row r="64" spans="1:12" x14ac:dyDescent="0.3">
      <c r="A64" s="11" t="s">
        <v>81</v>
      </c>
      <c r="B64" s="11" t="s">
        <v>11</v>
      </c>
      <c r="C64" s="11" t="s">
        <v>7</v>
      </c>
      <c r="D64" s="67">
        <v>42401</v>
      </c>
      <c r="E64" s="11">
        <v>13</v>
      </c>
      <c r="F64" s="11">
        <v>1</v>
      </c>
      <c r="G64" s="69">
        <v>262.5</v>
      </c>
      <c r="H64" s="69">
        <v>8.34</v>
      </c>
      <c r="I64" s="70">
        <f t="shared" si="0"/>
        <v>0.6415384615384615</v>
      </c>
      <c r="J64" s="70"/>
      <c r="K64" s="69">
        <f t="shared" si="1"/>
        <v>262.5</v>
      </c>
      <c r="L64" s="69"/>
    </row>
    <row r="65" spans="1:12" x14ac:dyDescent="0.3">
      <c r="A65" s="63" t="s">
        <v>82</v>
      </c>
      <c r="B65" s="63" t="s">
        <v>11</v>
      </c>
      <c r="C65" s="63" t="s">
        <v>5</v>
      </c>
      <c r="D65" s="64">
        <v>42370</v>
      </c>
      <c r="E65" s="63">
        <v>4</v>
      </c>
      <c r="F65" s="63">
        <v>1</v>
      </c>
      <c r="G65" s="65">
        <v>262</v>
      </c>
      <c r="H65" s="65">
        <v>6.94</v>
      </c>
      <c r="I65" s="66">
        <f t="shared" si="0"/>
        <v>1.7350000000000001</v>
      </c>
      <c r="J65" s="66"/>
      <c r="K65" s="65">
        <f t="shared" si="1"/>
        <v>262</v>
      </c>
      <c r="L65" s="65"/>
    </row>
    <row r="66" spans="1:12" x14ac:dyDescent="0.3">
      <c r="A66" s="11" t="s">
        <v>83</v>
      </c>
      <c r="B66" s="11" t="s">
        <v>13</v>
      </c>
      <c r="C66" s="11" t="s">
        <v>2</v>
      </c>
      <c r="D66" s="67">
        <v>42370</v>
      </c>
      <c r="E66" s="11">
        <v>141</v>
      </c>
      <c r="F66" s="11">
        <v>4</v>
      </c>
      <c r="G66" s="69">
        <v>261.7</v>
      </c>
      <c r="H66" s="69">
        <v>119.81</v>
      </c>
      <c r="I66" s="70">
        <f t="shared" si="0"/>
        <v>0.84971631205673759</v>
      </c>
      <c r="J66" s="70"/>
      <c r="K66" s="69">
        <f t="shared" si="1"/>
        <v>65.424999999999997</v>
      </c>
      <c r="L66" s="69"/>
    </row>
    <row r="67" spans="1:12" x14ac:dyDescent="0.3">
      <c r="A67" s="63" t="s">
        <v>84</v>
      </c>
      <c r="B67" s="63" t="s">
        <v>13</v>
      </c>
      <c r="C67" s="63" t="s">
        <v>2</v>
      </c>
      <c r="D67" s="64">
        <v>42401</v>
      </c>
      <c r="E67" s="63">
        <v>65</v>
      </c>
      <c r="F67" s="63">
        <v>1</v>
      </c>
      <c r="G67" s="65">
        <v>260.91000000000003</v>
      </c>
      <c r="H67" s="65">
        <v>38.94</v>
      </c>
      <c r="I67" s="66">
        <f t="shared" si="0"/>
        <v>0.59907692307692306</v>
      </c>
      <c r="J67" s="66"/>
      <c r="K67" s="65">
        <f t="shared" si="1"/>
        <v>260.91000000000003</v>
      </c>
      <c r="L67" s="65"/>
    </row>
    <row r="68" spans="1:12" x14ac:dyDescent="0.3">
      <c r="A68" s="11" t="s">
        <v>85</v>
      </c>
      <c r="B68" s="11" t="s">
        <v>13</v>
      </c>
      <c r="C68" s="11" t="s">
        <v>7</v>
      </c>
      <c r="D68" s="67">
        <v>42401</v>
      </c>
      <c r="E68" s="11">
        <v>13</v>
      </c>
      <c r="F68" s="11">
        <v>1</v>
      </c>
      <c r="G68" s="69">
        <v>260</v>
      </c>
      <c r="H68" s="69">
        <v>22.6</v>
      </c>
      <c r="I68" s="70">
        <f t="shared" si="0"/>
        <v>1.7384615384615385</v>
      </c>
      <c r="J68" s="70"/>
      <c r="K68" s="69">
        <f t="shared" si="1"/>
        <v>260</v>
      </c>
      <c r="L68" s="69"/>
    </row>
    <row r="69" spans="1:12" x14ac:dyDescent="0.3">
      <c r="A69" s="63" t="s">
        <v>86</v>
      </c>
      <c r="B69" s="63" t="s">
        <v>10</v>
      </c>
      <c r="C69" s="63" t="s">
        <v>3</v>
      </c>
      <c r="D69" s="64">
        <v>42401</v>
      </c>
      <c r="E69" s="63">
        <v>44</v>
      </c>
      <c r="F69" s="63">
        <v>5</v>
      </c>
      <c r="G69" s="65">
        <v>259.5</v>
      </c>
      <c r="H69" s="65">
        <v>91.19</v>
      </c>
      <c r="I69" s="66">
        <f t="shared" si="0"/>
        <v>2.0724999999999998</v>
      </c>
      <c r="J69" s="66"/>
      <c r="K69" s="65">
        <f t="shared" si="1"/>
        <v>51.9</v>
      </c>
      <c r="L69" s="65"/>
    </row>
    <row r="70" spans="1:12" x14ac:dyDescent="0.3">
      <c r="A70" s="11" t="s">
        <v>87</v>
      </c>
      <c r="B70" s="11" t="s">
        <v>11</v>
      </c>
      <c r="C70" s="11" t="s">
        <v>7</v>
      </c>
      <c r="D70" s="67">
        <v>42401</v>
      </c>
      <c r="E70" s="11">
        <v>87</v>
      </c>
      <c r="F70" s="11">
        <v>1</v>
      </c>
      <c r="G70" s="69">
        <v>259</v>
      </c>
      <c r="H70" s="69">
        <v>63.28</v>
      </c>
      <c r="I70" s="70">
        <f t="shared" si="0"/>
        <v>0.7273563218390805</v>
      </c>
      <c r="J70" s="70"/>
      <c r="K70" s="69">
        <f t="shared" si="1"/>
        <v>259</v>
      </c>
      <c r="L70" s="69"/>
    </row>
    <row r="71" spans="1:12" x14ac:dyDescent="0.3">
      <c r="A71" s="63" t="s">
        <v>88</v>
      </c>
      <c r="B71" s="63" t="s">
        <v>11</v>
      </c>
      <c r="C71" s="63" t="s">
        <v>4</v>
      </c>
      <c r="D71" s="64">
        <v>42430</v>
      </c>
      <c r="E71" s="63">
        <v>125</v>
      </c>
      <c r="F71" s="63">
        <v>1</v>
      </c>
      <c r="G71" s="65">
        <v>258</v>
      </c>
      <c r="H71" s="65">
        <v>135.78</v>
      </c>
      <c r="I71" s="66">
        <f t="shared" si="0"/>
        <v>1.0862400000000001</v>
      </c>
      <c r="J71" s="66"/>
      <c r="K71" s="65">
        <f t="shared" si="1"/>
        <v>258</v>
      </c>
      <c r="L71" s="65"/>
    </row>
    <row r="72" spans="1:12" x14ac:dyDescent="0.3">
      <c r="A72" s="11" t="s">
        <v>89</v>
      </c>
      <c r="B72" s="11" t="s">
        <v>11</v>
      </c>
      <c r="C72" s="11" t="s">
        <v>5</v>
      </c>
      <c r="D72" s="67">
        <v>42430</v>
      </c>
      <c r="E72" s="11">
        <v>7</v>
      </c>
      <c r="F72" s="11">
        <v>1</v>
      </c>
      <c r="G72" s="69">
        <v>250</v>
      </c>
      <c r="H72" s="69">
        <v>13.11</v>
      </c>
      <c r="I72" s="70">
        <f t="shared" si="0"/>
        <v>1.8728571428571428</v>
      </c>
      <c r="J72" s="70"/>
      <c r="K72" s="69">
        <f t="shared" si="1"/>
        <v>250</v>
      </c>
      <c r="L72" s="69"/>
    </row>
    <row r="73" spans="1:12" x14ac:dyDescent="0.3">
      <c r="A73" s="63" t="s">
        <v>90</v>
      </c>
      <c r="B73" s="63" t="s">
        <v>13</v>
      </c>
      <c r="C73" s="63" t="s">
        <v>2</v>
      </c>
      <c r="D73" s="64">
        <v>42401</v>
      </c>
      <c r="E73" s="63">
        <v>83</v>
      </c>
      <c r="F73" s="63">
        <v>3</v>
      </c>
      <c r="G73" s="65">
        <v>247</v>
      </c>
      <c r="H73" s="65">
        <v>47.26</v>
      </c>
      <c r="I73" s="66">
        <f t="shared" si="0"/>
        <v>0.56939759036144577</v>
      </c>
      <c r="J73" s="66"/>
      <c r="K73" s="65">
        <f t="shared" si="1"/>
        <v>82.333333333333329</v>
      </c>
      <c r="L73" s="65"/>
    </row>
    <row r="74" spans="1:12" x14ac:dyDescent="0.3">
      <c r="A74" s="11" t="s">
        <v>91</v>
      </c>
      <c r="B74" s="11" t="s">
        <v>13</v>
      </c>
      <c r="C74" s="11" t="s">
        <v>2</v>
      </c>
      <c r="D74" s="67">
        <v>42370</v>
      </c>
      <c r="E74" s="11">
        <v>53</v>
      </c>
      <c r="F74" s="11">
        <v>3</v>
      </c>
      <c r="G74" s="69">
        <v>242.5</v>
      </c>
      <c r="H74" s="69">
        <v>70.66</v>
      </c>
      <c r="I74" s="70">
        <f t="shared" si="0"/>
        <v>1.3332075471698113</v>
      </c>
      <c r="J74" s="70"/>
      <c r="K74" s="69">
        <f t="shared" si="1"/>
        <v>80.833333333333329</v>
      </c>
      <c r="L74" s="69"/>
    </row>
    <row r="75" spans="1:12" x14ac:dyDescent="0.3">
      <c r="A75" s="63" t="s">
        <v>92</v>
      </c>
      <c r="B75" s="63" t="s">
        <v>13</v>
      </c>
      <c r="C75" s="63" t="s">
        <v>2</v>
      </c>
      <c r="D75" s="64">
        <v>42370</v>
      </c>
      <c r="E75" s="63">
        <v>40</v>
      </c>
      <c r="F75" s="63">
        <v>4</v>
      </c>
      <c r="G75" s="65">
        <v>238</v>
      </c>
      <c r="H75" s="65">
        <v>71.599999999999994</v>
      </c>
      <c r="I75" s="66">
        <f t="shared" si="0"/>
        <v>1.7899999999999998</v>
      </c>
      <c r="J75" s="66"/>
      <c r="K75" s="65">
        <f t="shared" si="1"/>
        <v>59.5</v>
      </c>
      <c r="L75" s="65"/>
    </row>
    <row r="76" spans="1:12" x14ac:dyDescent="0.3">
      <c r="A76" s="11" t="s">
        <v>93</v>
      </c>
      <c r="B76" s="11" t="s">
        <v>9</v>
      </c>
      <c r="C76" s="11" t="s">
        <v>7</v>
      </c>
      <c r="D76" s="67">
        <v>42370</v>
      </c>
      <c r="E76" s="11">
        <v>13</v>
      </c>
      <c r="F76" s="11">
        <v>1</v>
      </c>
      <c r="G76" s="69">
        <v>237</v>
      </c>
      <c r="H76" s="69">
        <v>6.2</v>
      </c>
      <c r="I76" s="70">
        <f t="shared" si="0"/>
        <v>0.47692307692307695</v>
      </c>
      <c r="J76" s="70"/>
      <c r="K76" s="69">
        <f t="shared" si="1"/>
        <v>237</v>
      </c>
      <c r="L76" s="69"/>
    </row>
    <row r="77" spans="1:12" x14ac:dyDescent="0.3">
      <c r="A77" s="63" t="s">
        <v>94</v>
      </c>
      <c r="B77" s="63" t="s">
        <v>9</v>
      </c>
      <c r="C77" s="63" t="s">
        <v>7</v>
      </c>
      <c r="D77" s="64">
        <v>42370</v>
      </c>
      <c r="E77" s="63">
        <v>116</v>
      </c>
      <c r="F77" s="63">
        <v>2</v>
      </c>
      <c r="G77" s="65">
        <v>228</v>
      </c>
      <c r="H77" s="65">
        <v>128.56</v>
      </c>
      <c r="I77" s="66">
        <f t="shared" si="0"/>
        <v>1.1082758620689654</v>
      </c>
      <c r="J77" s="66"/>
      <c r="K77" s="65">
        <f t="shared" si="1"/>
        <v>114</v>
      </c>
      <c r="L77" s="65"/>
    </row>
    <row r="78" spans="1:12" x14ac:dyDescent="0.3">
      <c r="A78" s="11" t="s">
        <v>95</v>
      </c>
      <c r="B78" s="11" t="s">
        <v>11</v>
      </c>
      <c r="C78" s="11" t="s">
        <v>7</v>
      </c>
      <c r="D78" s="67">
        <v>42401</v>
      </c>
      <c r="E78" s="11">
        <v>79</v>
      </c>
      <c r="F78" s="11">
        <v>3</v>
      </c>
      <c r="G78" s="69">
        <v>223.5</v>
      </c>
      <c r="H78" s="69">
        <v>48.42</v>
      </c>
      <c r="I78" s="70">
        <f t="shared" si="0"/>
        <v>0.61291139240506332</v>
      </c>
      <c r="J78" s="70"/>
      <c r="K78" s="69">
        <f t="shared" si="1"/>
        <v>74.5</v>
      </c>
      <c r="L78" s="69"/>
    </row>
    <row r="79" spans="1:12" x14ac:dyDescent="0.3">
      <c r="A79" s="63" t="s">
        <v>96</v>
      </c>
      <c r="B79" s="63" t="s">
        <v>13</v>
      </c>
      <c r="C79" s="63" t="s">
        <v>1</v>
      </c>
      <c r="D79" s="64">
        <v>42430</v>
      </c>
      <c r="E79" s="63">
        <v>119</v>
      </c>
      <c r="F79" s="63">
        <v>6</v>
      </c>
      <c r="G79" s="65">
        <v>220.31</v>
      </c>
      <c r="H79" s="65">
        <v>202.28</v>
      </c>
      <c r="I79" s="66">
        <f t="shared" si="0"/>
        <v>1.6998319327731093</v>
      </c>
      <c r="J79" s="66"/>
      <c r="K79" s="65">
        <f t="shared" si="1"/>
        <v>36.718333333333334</v>
      </c>
      <c r="L79" s="65"/>
    </row>
    <row r="80" spans="1:12" x14ac:dyDescent="0.3">
      <c r="A80" s="11" t="s">
        <v>97</v>
      </c>
      <c r="B80" s="11" t="s">
        <v>13</v>
      </c>
      <c r="C80" s="11" t="s">
        <v>4</v>
      </c>
      <c r="D80" s="67">
        <v>42430</v>
      </c>
      <c r="E80" s="11">
        <v>106</v>
      </c>
      <c r="F80" s="11">
        <v>3</v>
      </c>
      <c r="G80" s="69">
        <v>212.4</v>
      </c>
      <c r="H80" s="69">
        <v>67.88</v>
      </c>
      <c r="I80" s="70">
        <f t="shared" ref="I80:I143" si="2">H80/E80</f>
        <v>0.64037735849056598</v>
      </c>
      <c r="J80" s="70"/>
      <c r="K80" s="69">
        <f t="shared" ref="K80:K143" si="3">G80/F80</f>
        <v>70.8</v>
      </c>
      <c r="L80" s="69"/>
    </row>
    <row r="81" spans="1:12" x14ac:dyDescent="0.3">
      <c r="A81" s="63" t="s">
        <v>98</v>
      </c>
      <c r="B81" s="63" t="s">
        <v>13</v>
      </c>
      <c r="C81" s="63" t="s">
        <v>1</v>
      </c>
      <c r="D81" s="64">
        <v>42370</v>
      </c>
      <c r="E81" s="63">
        <v>126</v>
      </c>
      <c r="F81" s="63">
        <v>3</v>
      </c>
      <c r="G81" s="65">
        <v>211.5</v>
      </c>
      <c r="H81" s="65">
        <v>145.68</v>
      </c>
      <c r="I81" s="66">
        <f t="shared" si="2"/>
        <v>1.1561904761904762</v>
      </c>
      <c r="J81" s="66"/>
      <c r="K81" s="65">
        <f t="shared" si="3"/>
        <v>70.5</v>
      </c>
      <c r="L81" s="65"/>
    </row>
    <row r="82" spans="1:12" x14ac:dyDescent="0.3">
      <c r="A82" s="11" t="s">
        <v>99</v>
      </c>
      <c r="B82" s="11" t="s">
        <v>13</v>
      </c>
      <c r="C82" s="11" t="s">
        <v>1</v>
      </c>
      <c r="D82" s="67">
        <v>42401</v>
      </c>
      <c r="E82" s="11">
        <v>108</v>
      </c>
      <c r="F82" s="11">
        <v>3</v>
      </c>
      <c r="G82" s="69">
        <v>205.58</v>
      </c>
      <c r="H82" s="69">
        <v>153.66</v>
      </c>
      <c r="I82" s="70">
        <f t="shared" si="2"/>
        <v>1.4227777777777777</v>
      </c>
      <c r="J82" s="70"/>
      <c r="K82" s="69">
        <f t="shared" si="3"/>
        <v>68.526666666666671</v>
      </c>
      <c r="L82" s="69"/>
    </row>
    <row r="83" spans="1:12" x14ac:dyDescent="0.3">
      <c r="A83" s="63" t="s">
        <v>100</v>
      </c>
      <c r="B83" s="63" t="s">
        <v>13</v>
      </c>
      <c r="C83" s="63" t="s">
        <v>1</v>
      </c>
      <c r="D83" s="64">
        <v>42430</v>
      </c>
      <c r="E83" s="63">
        <v>99</v>
      </c>
      <c r="F83" s="63">
        <v>2</v>
      </c>
      <c r="G83" s="65">
        <v>203.98</v>
      </c>
      <c r="H83" s="65">
        <v>140.97999999999999</v>
      </c>
      <c r="I83" s="66">
        <f t="shared" si="2"/>
        <v>1.424040404040404</v>
      </c>
      <c r="J83" s="66"/>
      <c r="K83" s="65">
        <f t="shared" si="3"/>
        <v>101.99</v>
      </c>
      <c r="L83" s="65"/>
    </row>
    <row r="84" spans="1:12" x14ac:dyDescent="0.3">
      <c r="A84" s="11" t="s">
        <v>101</v>
      </c>
      <c r="B84" s="11" t="s">
        <v>10</v>
      </c>
      <c r="C84" s="11" t="s">
        <v>3</v>
      </c>
      <c r="D84" s="67">
        <v>42430</v>
      </c>
      <c r="E84" s="11">
        <v>11</v>
      </c>
      <c r="F84" s="11">
        <v>1</v>
      </c>
      <c r="G84" s="69">
        <v>203.6</v>
      </c>
      <c r="H84" s="69">
        <v>28.09</v>
      </c>
      <c r="I84" s="70">
        <f t="shared" si="2"/>
        <v>2.5536363636363637</v>
      </c>
      <c r="J84" s="70"/>
      <c r="K84" s="69">
        <f t="shared" si="3"/>
        <v>203.6</v>
      </c>
      <c r="L84" s="69"/>
    </row>
    <row r="85" spans="1:12" x14ac:dyDescent="0.3">
      <c r="A85" s="63" t="s">
        <v>102</v>
      </c>
      <c r="B85" s="63" t="s">
        <v>13</v>
      </c>
      <c r="C85" s="63" t="s">
        <v>7</v>
      </c>
      <c r="D85" s="64">
        <v>42401</v>
      </c>
      <c r="E85" s="63">
        <v>31</v>
      </c>
      <c r="F85" s="63">
        <v>2</v>
      </c>
      <c r="G85" s="65">
        <v>195</v>
      </c>
      <c r="H85" s="65">
        <v>23.66</v>
      </c>
      <c r="I85" s="66">
        <f t="shared" si="2"/>
        <v>0.76322580645161286</v>
      </c>
      <c r="J85" s="66"/>
      <c r="K85" s="65">
        <f t="shared" si="3"/>
        <v>97.5</v>
      </c>
      <c r="L85" s="65"/>
    </row>
    <row r="86" spans="1:12" x14ac:dyDescent="0.3">
      <c r="A86" s="11" t="s">
        <v>103</v>
      </c>
      <c r="B86" s="11" t="s">
        <v>13</v>
      </c>
      <c r="C86" s="11" t="s">
        <v>7</v>
      </c>
      <c r="D86" s="67">
        <v>42430</v>
      </c>
      <c r="E86" s="11">
        <v>51</v>
      </c>
      <c r="F86" s="11">
        <v>1</v>
      </c>
      <c r="G86" s="69">
        <v>188</v>
      </c>
      <c r="H86" s="69">
        <v>55.19</v>
      </c>
      <c r="I86" s="70">
        <f t="shared" si="2"/>
        <v>1.0821568627450979</v>
      </c>
      <c r="J86" s="70"/>
      <c r="K86" s="69">
        <f t="shared" si="3"/>
        <v>188</v>
      </c>
      <c r="L86" s="69"/>
    </row>
    <row r="87" spans="1:12" x14ac:dyDescent="0.3">
      <c r="A87" s="63" t="s">
        <v>104</v>
      </c>
      <c r="B87" s="63" t="s">
        <v>9</v>
      </c>
      <c r="C87" s="63" t="s">
        <v>3</v>
      </c>
      <c r="D87" s="64">
        <v>42370</v>
      </c>
      <c r="E87" s="63">
        <v>41</v>
      </c>
      <c r="F87" s="63">
        <v>1</v>
      </c>
      <c r="G87" s="65">
        <v>183</v>
      </c>
      <c r="H87" s="65">
        <v>39.020000000000003</v>
      </c>
      <c r="I87" s="66">
        <f t="shared" si="2"/>
        <v>0.9517073170731708</v>
      </c>
      <c r="J87" s="66"/>
      <c r="K87" s="65">
        <f t="shared" si="3"/>
        <v>183</v>
      </c>
      <c r="L87" s="65"/>
    </row>
    <row r="88" spans="1:12" x14ac:dyDescent="0.3">
      <c r="A88" s="11" t="s">
        <v>105</v>
      </c>
      <c r="B88" s="11" t="s">
        <v>13</v>
      </c>
      <c r="C88" s="11" t="s">
        <v>1</v>
      </c>
      <c r="D88" s="67">
        <v>42370</v>
      </c>
      <c r="E88" s="11">
        <v>38</v>
      </c>
      <c r="F88" s="11">
        <v>2</v>
      </c>
      <c r="G88" s="69">
        <v>176.99</v>
      </c>
      <c r="H88" s="69">
        <v>35.28</v>
      </c>
      <c r="I88" s="70">
        <f t="shared" si="2"/>
        <v>0.92842105263157892</v>
      </c>
      <c r="J88" s="70"/>
      <c r="K88" s="69">
        <f t="shared" si="3"/>
        <v>88.495000000000005</v>
      </c>
      <c r="L88" s="69"/>
    </row>
    <row r="89" spans="1:12" x14ac:dyDescent="0.3">
      <c r="A89" s="63" t="s">
        <v>106</v>
      </c>
      <c r="B89" s="63" t="s">
        <v>11</v>
      </c>
      <c r="C89" s="63" t="s">
        <v>7</v>
      </c>
      <c r="D89" s="64">
        <v>42370</v>
      </c>
      <c r="E89" s="63">
        <v>44</v>
      </c>
      <c r="F89" s="63">
        <v>1</v>
      </c>
      <c r="G89" s="65">
        <v>170</v>
      </c>
      <c r="H89" s="65">
        <v>72.790000000000006</v>
      </c>
      <c r="I89" s="66">
        <f t="shared" si="2"/>
        <v>1.654318181818182</v>
      </c>
      <c r="J89" s="66"/>
      <c r="K89" s="65">
        <f t="shared" si="3"/>
        <v>170</v>
      </c>
      <c r="L89" s="65"/>
    </row>
    <row r="90" spans="1:12" x14ac:dyDescent="0.3">
      <c r="A90" s="11" t="s">
        <v>107</v>
      </c>
      <c r="B90" s="11" t="s">
        <v>13</v>
      </c>
      <c r="C90" s="11" t="s">
        <v>1</v>
      </c>
      <c r="D90" s="67">
        <v>42370</v>
      </c>
      <c r="E90" s="11">
        <v>16</v>
      </c>
      <c r="F90" s="11">
        <v>1</v>
      </c>
      <c r="G90" s="69">
        <v>162.9</v>
      </c>
      <c r="H90" s="69">
        <v>4.74</v>
      </c>
      <c r="I90" s="70">
        <f t="shared" si="2"/>
        <v>0.29625000000000001</v>
      </c>
      <c r="J90" s="70"/>
      <c r="K90" s="69">
        <f t="shared" si="3"/>
        <v>162.9</v>
      </c>
      <c r="L90" s="69"/>
    </row>
    <row r="91" spans="1:12" x14ac:dyDescent="0.3">
      <c r="A91" s="63" t="s">
        <v>108</v>
      </c>
      <c r="B91" s="63" t="s">
        <v>11</v>
      </c>
      <c r="C91" s="63" t="s">
        <v>7</v>
      </c>
      <c r="D91" s="64">
        <v>42430</v>
      </c>
      <c r="E91" s="63">
        <v>57</v>
      </c>
      <c r="F91" s="63">
        <v>1</v>
      </c>
      <c r="G91" s="65">
        <v>162</v>
      </c>
      <c r="H91" s="65">
        <v>37.53</v>
      </c>
      <c r="I91" s="66">
        <f t="shared" si="2"/>
        <v>0.65842105263157902</v>
      </c>
      <c r="J91" s="66"/>
      <c r="K91" s="65">
        <f t="shared" si="3"/>
        <v>162</v>
      </c>
      <c r="L91" s="65"/>
    </row>
    <row r="92" spans="1:12" x14ac:dyDescent="0.3">
      <c r="A92" s="11" t="s">
        <v>109</v>
      </c>
      <c r="B92" s="11" t="s">
        <v>13</v>
      </c>
      <c r="C92" s="11" t="s">
        <v>1</v>
      </c>
      <c r="D92" s="67">
        <v>42370</v>
      </c>
      <c r="E92" s="11">
        <v>97</v>
      </c>
      <c r="F92" s="11">
        <v>4</v>
      </c>
      <c r="G92" s="69">
        <v>160.6</v>
      </c>
      <c r="H92" s="69">
        <v>111.2</v>
      </c>
      <c r="I92" s="70">
        <f t="shared" si="2"/>
        <v>1.1463917525773195</v>
      </c>
      <c r="J92" s="70"/>
      <c r="K92" s="69">
        <f t="shared" si="3"/>
        <v>40.15</v>
      </c>
      <c r="L92" s="69"/>
    </row>
    <row r="93" spans="1:12" x14ac:dyDescent="0.3">
      <c r="A93" s="63" t="s">
        <v>110</v>
      </c>
      <c r="B93" s="63" t="s">
        <v>9</v>
      </c>
      <c r="C93" s="63" t="s">
        <v>7</v>
      </c>
      <c r="D93" s="64">
        <v>42430</v>
      </c>
      <c r="E93" s="63">
        <v>30</v>
      </c>
      <c r="F93" s="63">
        <v>1</v>
      </c>
      <c r="G93" s="65">
        <v>157</v>
      </c>
      <c r="H93" s="65">
        <v>24.3</v>
      </c>
      <c r="I93" s="66">
        <f t="shared" si="2"/>
        <v>0.81</v>
      </c>
      <c r="J93" s="66"/>
      <c r="K93" s="65">
        <f t="shared" si="3"/>
        <v>157</v>
      </c>
      <c r="L93" s="65"/>
    </row>
    <row r="94" spans="1:12" x14ac:dyDescent="0.3">
      <c r="A94" s="11" t="s">
        <v>111</v>
      </c>
      <c r="B94" s="11" t="s">
        <v>9</v>
      </c>
      <c r="C94" s="11" t="s">
        <v>3</v>
      </c>
      <c r="D94" s="67">
        <v>42401</v>
      </c>
      <c r="E94" s="11">
        <v>217</v>
      </c>
      <c r="F94" s="11">
        <v>5</v>
      </c>
      <c r="G94" s="69">
        <v>153.75</v>
      </c>
      <c r="H94" s="69">
        <v>127.02</v>
      </c>
      <c r="I94" s="70">
        <f t="shared" si="2"/>
        <v>0.58534562211981567</v>
      </c>
      <c r="J94" s="70"/>
      <c r="K94" s="69">
        <f t="shared" si="3"/>
        <v>30.75</v>
      </c>
      <c r="L94" s="69"/>
    </row>
    <row r="95" spans="1:12" x14ac:dyDescent="0.3">
      <c r="A95" s="63" t="s">
        <v>112</v>
      </c>
      <c r="B95" s="63" t="s">
        <v>13</v>
      </c>
      <c r="C95" s="63" t="s">
        <v>7</v>
      </c>
      <c r="D95" s="64">
        <v>42370</v>
      </c>
      <c r="E95" s="63">
        <v>46</v>
      </c>
      <c r="F95" s="63">
        <v>1</v>
      </c>
      <c r="G95" s="65">
        <v>150</v>
      </c>
      <c r="H95" s="65">
        <v>10.73</v>
      </c>
      <c r="I95" s="66">
        <f t="shared" si="2"/>
        <v>0.23326086956521741</v>
      </c>
      <c r="J95" s="66"/>
      <c r="K95" s="65">
        <f t="shared" si="3"/>
        <v>150</v>
      </c>
      <c r="L95" s="65"/>
    </row>
    <row r="96" spans="1:12" x14ac:dyDescent="0.3">
      <c r="A96" s="11" t="s">
        <v>113</v>
      </c>
      <c r="B96" s="11" t="s">
        <v>13</v>
      </c>
      <c r="C96" s="11" t="s">
        <v>7</v>
      </c>
      <c r="D96" s="67">
        <v>42401</v>
      </c>
      <c r="E96" s="11">
        <v>56</v>
      </c>
      <c r="F96" s="11">
        <v>2</v>
      </c>
      <c r="G96" s="69">
        <v>150</v>
      </c>
      <c r="H96" s="69">
        <v>34.76</v>
      </c>
      <c r="I96" s="70">
        <f t="shared" si="2"/>
        <v>0.62071428571428566</v>
      </c>
      <c r="J96" s="70"/>
      <c r="K96" s="69">
        <f t="shared" si="3"/>
        <v>75</v>
      </c>
      <c r="L96" s="69"/>
    </row>
    <row r="97" spans="1:12" x14ac:dyDescent="0.3">
      <c r="A97" s="63" t="s">
        <v>114</v>
      </c>
      <c r="B97" s="63" t="s">
        <v>11</v>
      </c>
      <c r="C97" s="63" t="s">
        <v>7</v>
      </c>
      <c r="D97" s="64">
        <v>42401</v>
      </c>
      <c r="E97" s="63">
        <v>21</v>
      </c>
      <c r="F97" s="63">
        <v>2</v>
      </c>
      <c r="G97" s="65">
        <v>149.47</v>
      </c>
      <c r="H97" s="65">
        <v>44.45</v>
      </c>
      <c r="I97" s="66">
        <f t="shared" si="2"/>
        <v>2.1166666666666667</v>
      </c>
      <c r="J97" s="66"/>
      <c r="K97" s="65">
        <f t="shared" si="3"/>
        <v>74.734999999999999</v>
      </c>
      <c r="L97" s="65"/>
    </row>
    <row r="98" spans="1:12" x14ac:dyDescent="0.3">
      <c r="A98" s="11" t="s">
        <v>115</v>
      </c>
      <c r="B98" s="11" t="s">
        <v>13</v>
      </c>
      <c r="C98" s="11" t="s">
        <v>7</v>
      </c>
      <c r="D98" s="67">
        <v>42430</v>
      </c>
      <c r="E98" s="11">
        <v>172</v>
      </c>
      <c r="F98" s="11">
        <v>2</v>
      </c>
      <c r="G98" s="69">
        <v>149</v>
      </c>
      <c r="H98" s="69">
        <v>180.74</v>
      </c>
      <c r="I98" s="70">
        <f t="shared" si="2"/>
        <v>1.0508139534883723</v>
      </c>
      <c r="J98" s="70"/>
      <c r="K98" s="69">
        <f t="shared" si="3"/>
        <v>74.5</v>
      </c>
      <c r="L98" s="69"/>
    </row>
    <row r="99" spans="1:12" x14ac:dyDescent="0.3">
      <c r="A99" s="63" t="s">
        <v>116</v>
      </c>
      <c r="B99" s="63" t="s">
        <v>13</v>
      </c>
      <c r="C99" s="63" t="s">
        <v>1</v>
      </c>
      <c r="D99" s="64">
        <v>42430</v>
      </c>
      <c r="E99" s="63">
        <v>12</v>
      </c>
      <c r="F99" s="63">
        <v>2</v>
      </c>
      <c r="G99" s="65">
        <v>143.93</v>
      </c>
      <c r="H99" s="65">
        <v>11.96</v>
      </c>
      <c r="I99" s="66">
        <f t="shared" si="2"/>
        <v>0.9966666666666667</v>
      </c>
      <c r="J99" s="66"/>
      <c r="K99" s="65">
        <f t="shared" si="3"/>
        <v>71.965000000000003</v>
      </c>
      <c r="L99" s="65"/>
    </row>
    <row r="100" spans="1:12" x14ac:dyDescent="0.3">
      <c r="A100" s="11" t="s">
        <v>117</v>
      </c>
      <c r="B100" s="11" t="s">
        <v>13</v>
      </c>
      <c r="C100" s="11" t="s">
        <v>5</v>
      </c>
      <c r="D100" s="67">
        <v>42430</v>
      </c>
      <c r="E100" s="11">
        <v>34</v>
      </c>
      <c r="F100" s="11">
        <v>1</v>
      </c>
      <c r="G100" s="69">
        <v>142</v>
      </c>
      <c r="H100" s="69">
        <v>63.82</v>
      </c>
      <c r="I100" s="70">
        <f t="shared" si="2"/>
        <v>1.8770588235294117</v>
      </c>
      <c r="J100" s="70"/>
      <c r="K100" s="69">
        <f t="shared" si="3"/>
        <v>142</v>
      </c>
      <c r="L100" s="69"/>
    </row>
    <row r="101" spans="1:12" x14ac:dyDescent="0.3">
      <c r="A101" s="63" t="s">
        <v>118</v>
      </c>
      <c r="B101" s="63" t="s">
        <v>13</v>
      </c>
      <c r="C101" s="63" t="s">
        <v>7</v>
      </c>
      <c r="D101" s="64">
        <v>42370</v>
      </c>
      <c r="E101" s="63">
        <v>25</v>
      </c>
      <c r="F101" s="63">
        <v>1</v>
      </c>
      <c r="G101" s="65">
        <v>139</v>
      </c>
      <c r="H101" s="65">
        <v>13.02</v>
      </c>
      <c r="I101" s="66">
        <f t="shared" si="2"/>
        <v>0.52079999999999993</v>
      </c>
      <c r="J101" s="66"/>
      <c r="K101" s="65">
        <f t="shared" si="3"/>
        <v>139</v>
      </c>
      <c r="L101" s="65"/>
    </row>
    <row r="102" spans="1:12" x14ac:dyDescent="0.3">
      <c r="A102" s="11" t="s">
        <v>119</v>
      </c>
      <c r="B102" s="11" t="s">
        <v>13</v>
      </c>
      <c r="C102" s="11" t="s">
        <v>1</v>
      </c>
      <c r="D102" s="67">
        <v>42430</v>
      </c>
      <c r="E102" s="11">
        <v>24</v>
      </c>
      <c r="F102" s="11">
        <v>1</v>
      </c>
      <c r="G102" s="69">
        <v>134</v>
      </c>
      <c r="H102" s="69">
        <v>48.28</v>
      </c>
      <c r="I102" s="70">
        <f t="shared" si="2"/>
        <v>2.0116666666666667</v>
      </c>
      <c r="J102" s="70"/>
      <c r="K102" s="69">
        <f t="shared" si="3"/>
        <v>134</v>
      </c>
      <c r="L102" s="69"/>
    </row>
    <row r="103" spans="1:12" x14ac:dyDescent="0.3">
      <c r="A103" s="63" t="s">
        <v>120</v>
      </c>
      <c r="B103" s="63" t="s">
        <v>9</v>
      </c>
      <c r="C103" s="63" t="s">
        <v>7</v>
      </c>
      <c r="D103" s="64">
        <v>42370</v>
      </c>
      <c r="E103" s="63">
        <v>108</v>
      </c>
      <c r="F103" s="63">
        <v>5</v>
      </c>
      <c r="G103" s="65">
        <v>133.5</v>
      </c>
      <c r="H103" s="65">
        <v>102.56</v>
      </c>
      <c r="I103" s="66">
        <f t="shared" si="2"/>
        <v>0.9496296296296296</v>
      </c>
      <c r="J103" s="66"/>
      <c r="K103" s="65">
        <f t="shared" si="3"/>
        <v>26.7</v>
      </c>
      <c r="L103" s="65"/>
    </row>
    <row r="104" spans="1:12" x14ac:dyDescent="0.3">
      <c r="A104" s="11" t="s">
        <v>121</v>
      </c>
      <c r="B104" s="11" t="s">
        <v>13</v>
      </c>
      <c r="C104" s="11" t="s">
        <v>2</v>
      </c>
      <c r="D104" s="67">
        <v>42370</v>
      </c>
      <c r="E104" s="11">
        <v>56</v>
      </c>
      <c r="F104" s="11">
        <v>1</v>
      </c>
      <c r="G104" s="69">
        <v>132</v>
      </c>
      <c r="H104" s="69">
        <v>17.25</v>
      </c>
      <c r="I104" s="70">
        <f t="shared" si="2"/>
        <v>0.3080357142857143</v>
      </c>
      <c r="J104" s="70"/>
      <c r="K104" s="69">
        <f t="shared" si="3"/>
        <v>132</v>
      </c>
      <c r="L104" s="69"/>
    </row>
    <row r="105" spans="1:12" x14ac:dyDescent="0.3">
      <c r="A105" s="63" t="s">
        <v>122</v>
      </c>
      <c r="B105" s="63" t="s">
        <v>13</v>
      </c>
      <c r="C105" s="63" t="s">
        <v>2</v>
      </c>
      <c r="D105" s="64">
        <v>42430</v>
      </c>
      <c r="E105" s="63">
        <v>28</v>
      </c>
      <c r="F105" s="63">
        <v>2</v>
      </c>
      <c r="G105" s="65">
        <v>130.25</v>
      </c>
      <c r="H105" s="65">
        <v>61.25</v>
      </c>
      <c r="I105" s="66">
        <f t="shared" si="2"/>
        <v>2.1875</v>
      </c>
      <c r="J105" s="66"/>
      <c r="K105" s="65">
        <f t="shared" si="3"/>
        <v>65.125</v>
      </c>
      <c r="L105" s="65"/>
    </row>
    <row r="106" spans="1:12" x14ac:dyDescent="0.3">
      <c r="A106" s="11" t="s">
        <v>123</v>
      </c>
      <c r="B106" s="11" t="s">
        <v>11</v>
      </c>
      <c r="C106" s="11" t="s">
        <v>7</v>
      </c>
      <c r="D106" s="67">
        <v>42370</v>
      </c>
      <c r="E106" s="11">
        <v>221</v>
      </c>
      <c r="F106" s="11">
        <v>3</v>
      </c>
      <c r="G106" s="69">
        <v>129.43</v>
      </c>
      <c r="H106" s="69">
        <v>165.37</v>
      </c>
      <c r="I106" s="70">
        <f t="shared" si="2"/>
        <v>0.74828054298642532</v>
      </c>
      <c r="J106" s="70"/>
      <c r="K106" s="69">
        <f t="shared" si="3"/>
        <v>43.143333333333338</v>
      </c>
      <c r="L106" s="69"/>
    </row>
    <row r="107" spans="1:12" x14ac:dyDescent="0.3">
      <c r="A107" s="63" t="s">
        <v>124</v>
      </c>
      <c r="B107" s="63" t="s">
        <v>9</v>
      </c>
      <c r="C107" s="63" t="s">
        <v>3</v>
      </c>
      <c r="D107" s="64">
        <v>42401</v>
      </c>
      <c r="E107" s="63">
        <v>39</v>
      </c>
      <c r="F107" s="63">
        <v>1</v>
      </c>
      <c r="G107" s="65">
        <v>127.2</v>
      </c>
      <c r="H107" s="65">
        <v>119.27</v>
      </c>
      <c r="I107" s="66">
        <f t="shared" si="2"/>
        <v>3.0582051282051279</v>
      </c>
      <c r="J107" s="66"/>
      <c r="K107" s="65">
        <f t="shared" si="3"/>
        <v>127.2</v>
      </c>
      <c r="L107" s="65"/>
    </row>
    <row r="108" spans="1:12" x14ac:dyDescent="0.3">
      <c r="A108" s="11" t="s">
        <v>125</v>
      </c>
      <c r="B108" s="11" t="s">
        <v>9</v>
      </c>
      <c r="C108" s="11" t="s">
        <v>7</v>
      </c>
      <c r="D108" s="67">
        <v>42370</v>
      </c>
      <c r="E108" s="11">
        <v>37</v>
      </c>
      <c r="F108" s="11">
        <v>2</v>
      </c>
      <c r="G108" s="69">
        <v>124</v>
      </c>
      <c r="H108" s="69">
        <v>26.71</v>
      </c>
      <c r="I108" s="70">
        <f t="shared" si="2"/>
        <v>0.72189189189189196</v>
      </c>
      <c r="J108" s="70"/>
      <c r="K108" s="69">
        <f t="shared" si="3"/>
        <v>62</v>
      </c>
      <c r="L108" s="69"/>
    </row>
    <row r="109" spans="1:12" x14ac:dyDescent="0.3">
      <c r="A109" s="63" t="s">
        <v>126</v>
      </c>
      <c r="B109" s="63" t="s">
        <v>11</v>
      </c>
      <c r="C109" s="63" t="s">
        <v>7</v>
      </c>
      <c r="D109" s="64">
        <v>42401</v>
      </c>
      <c r="E109" s="63">
        <v>24</v>
      </c>
      <c r="F109" s="63">
        <v>2</v>
      </c>
      <c r="G109" s="65">
        <v>123</v>
      </c>
      <c r="H109" s="65">
        <v>47.33</v>
      </c>
      <c r="I109" s="66">
        <f t="shared" si="2"/>
        <v>1.9720833333333332</v>
      </c>
      <c r="J109" s="66"/>
      <c r="K109" s="65">
        <f t="shared" si="3"/>
        <v>61.5</v>
      </c>
      <c r="L109" s="65"/>
    </row>
    <row r="110" spans="1:12" x14ac:dyDescent="0.3">
      <c r="A110" s="11" t="s">
        <v>127</v>
      </c>
      <c r="B110" s="11" t="s">
        <v>9</v>
      </c>
      <c r="C110" s="11" t="s">
        <v>7</v>
      </c>
      <c r="D110" s="67">
        <v>42401</v>
      </c>
      <c r="E110" s="11">
        <v>67</v>
      </c>
      <c r="F110" s="11">
        <v>2</v>
      </c>
      <c r="G110" s="69">
        <v>117.8</v>
      </c>
      <c r="H110" s="69">
        <v>93.25</v>
      </c>
      <c r="I110" s="70">
        <f t="shared" si="2"/>
        <v>1.3917910447761195</v>
      </c>
      <c r="J110" s="70"/>
      <c r="K110" s="69">
        <f t="shared" si="3"/>
        <v>58.9</v>
      </c>
      <c r="L110" s="69"/>
    </row>
    <row r="111" spans="1:12" x14ac:dyDescent="0.3">
      <c r="A111" s="63" t="s">
        <v>128</v>
      </c>
      <c r="B111" s="63" t="s">
        <v>9</v>
      </c>
      <c r="C111" s="63" t="s">
        <v>7</v>
      </c>
      <c r="D111" s="64">
        <v>42401</v>
      </c>
      <c r="E111" s="63">
        <v>35</v>
      </c>
      <c r="F111" s="63">
        <v>1</v>
      </c>
      <c r="G111" s="65">
        <v>115</v>
      </c>
      <c r="H111" s="65">
        <v>39.19</v>
      </c>
      <c r="I111" s="66">
        <f t="shared" si="2"/>
        <v>1.1197142857142857</v>
      </c>
      <c r="J111" s="66"/>
      <c r="K111" s="65">
        <f t="shared" si="3"/>
        <v>115</v>
      </c>
      <c r="L111" s="65"/>
    </row>
    <row r="112" spans="1:12" x14ac:dyDescent="0.3">
      <c r="A112" s="11" t="s">
        <v>129</v>
      </c>
      <c r="B112" s="11" t="s">
        <v>9</v>
      </c>
      <c r="C112" s="11" t="s">
        <v>3</v>
      </c>
      <c r="D112" s="67">
        <v>42430</v>
      </c>
      <c r="E112" s="11">
        <v>35</v>
      </c>
      <c r="F112" s="11">
        <v>1</v>
      </c>
      <c r="G112" s="69">
        <v>113</v>
      </c>
      <c r="H112" s="69">
        <v>21.17</v>
      </c>
      <c r="I112" s="70">
        <f t="shared" si="2"/>
        <v>0.60485714285714287</v>
      </c>
      <c r="J112" s="70"/>
      <c r="K112" s="69">
        <f t="shared" si="3"/>
        <v>113</v>
      </c>
      <c r="L112" s="69"/>
    </row>
    <row r="113" spans="1:12" x14ac:dyDescent="0.3">
      <c r="A113" s="63" t="s">
        <v>130</v>
      </c>
      <c r="B113" s="63" t="s">
        <v>13</v>
      </c>
      <c r="C113" s="63" t="s">
        <v>1</v>
      </c>
      <c r="D113" s="64">
        <v>42401</v>
      </c>
      <c r="E113" s="63">
        <v>26</v>
      </c>
      <c r="F113" s="63">
        <v>1</v>
      </c>
      <c r="G113" s="65">
        <v>113</v>
      </c>
      <c r="H113" s="65">
        <v>76.930000000000007</v>
      </c>
      <c r="I113" s="66">
        <f t="shared" si="2"/>
        <v>2.9588461538461539</v>
      </c>
      <c r="J113" s="66"/>
      <c r="K113" s="65">
        <f t="shared" si="3"/>
        <v>113</v>
      </c>
      <c r="L113" s="65"/>
    </row>
    <row r="114" spans="1:12" x14ac:dyDescent="0.3">
      <c r="A114" s="11" t="s">
        <v>131</v>
      </c>
      <c r="B114" s="11" t="s">
        <v>9</v>
      </c>
      <c r="C114" s="11" t="s">
        <v>3</v>
      </c>
      <c r="D114" s="67">
        <v>42401</v>
      </c>
      <c r="E114" s="11">
        <v>7</v>
      </c>
      <c r="F114" s="11">
        <v>1</v>
      </c>
      <c r="G114" s="69">
        <v>111.6</v>
      </c>
      <c r="H114" s="69">
        <v>12.09</v>
      </c>
      <c r="I114" s="70">
        <f t="shared" si="2"/>
        <v>1.7271428571428571</v>
      </c>
      <c r="J114" s="70"/>
      <c r="K114" s="69">
        <f t="shared" si="3"/>
        <v>111.6</v>
      </c>
      <c r="L114" s="69"/>
    </row>
    <row r="115" spans="1:12" x14ac:dyDescent="0.3">
      <c r="A115" s="63" t="s">
        <v>132</v>
      </c>
      <c r="B115" s="63" t="s">
        <v>13</v>
      </c>
      <c r="C115" s="63" t="s">
        <v>1</v>
      </c>
      <c r="D115" s="64">
        <v>42370</v>
      </c>
      <c r="E115" s="63">
        <v>6</v>
      </c>
      <c r="F115" s="63">
        <v>1</v>
      </c>
      <c r="G115" s="65">
        <v>109</v>
      </c>
      <c r="H115" s="65">
        <v>3.87</v>
      </c>
      <c r="I115" s="66">
        <f t="shared" si="2"/>
        <v>0.64500000000000002</v>
      </c>
      <c r="J115" s="66"/>
      <c r="K115" s="65">
        <f t="shared" si="3"/>
        <v>109</v>
      </c>
      <c r="L115" s="65"/>
    </row>
    <row r="116" spans="1:12" x14ac:dyDescent="0.3">
      <c r="A116" s="11" t="s">
        <v>133</v>
      </c>
      <c r="B116" s="11" t="s">
        <v>11</v>
      </c>
      <c r="C116" s="11" t="s">
        <v>3</v>
      </c>
      <c r="D116" s="67">
        <v>42370</v>
      </c>
      <c r="E116" s="11">
        <v>144</v>
      </c>
      <c r="F116" s="11">
        <v>1</v>
      </c>
      <c r="G116" s="69">
        <v>103.5</v>
      </c>
      <c r="H116" s="69">
        <v>185.69</v>
      </c>
      <c r="I116" s="70">
        <f t="shared" si="2"/>
        <v>1.2895138888888888</v>
      </c>
      <c r="J116" s="70"/>
      <c r="K116" s="69">
        <f t="shared" si="3"/>
        <v>103.5</v>
      </c>
      <c r="L116" s="69"/>
    </row>
    <row r="117" spans="1:12" x14ac:dyDescent="0.3">
      <c r="A117" s="63" t="s">
        <v>134</v>
      </c>
      <c r="B117" s="63" t="s">
        <v>13</v>
      </c>
      <c r="C117" s="63" t="s">
        <v>4</v>
      </c>
      <c r="D117" s="64">
        <v>42370</v>
      </c>
      <c r="E117" s="63">
        <v>45</v>
      </c>
      <c r="F117" s="63">
        <v>2</v>
      </c>
      <c r="G117" s="65">
        <v>102</v>
      </c>
      <c r="H117" s="65">
        <v>19.239999999999998</v>
      </c>
      <c r="I117" s="66">
        <f t="shared" si="2"/>
        <v>0.42755555555555552</v>
      </c>
      <c r="J117" s="66"/>
      <c r="K117" s="65">
        <f t="shared" si="3"/>
        <v>51</v>
      </c>
      <c r="L117" s="65"/>
    </row>
    <row r="118" spans="1:12" x14ac:dyDescent="0.3">
      <c r="A118" s="11" t="s">
        <v>135</v>
      </c>
      <c r="B118" s="11" t="s">
        <v>9</v>
      </c>
      <c r="C118" s="11" t="s">
        <v>7</v>
      </c>
      <c r="D118" s="67">
        <v>42370</v>
      </c>
      <c r="E118" s="11">
        <v>48</v>
      </c>
      <c r="F118" s="11">
        <v>1</v>
      </c>
      <c r="G118" s="69">
        <v>101.5</v>
      </c>
      <c r="H118" s="69">
        <v>103.58</v>
      </c>
      <c r="I118" s="70">
        <f t="shared" si="2"/>
        <v>2.1579166666666665</v>
      </c>
      <c r="J118" s="70"/>
      <c r="K118" s="69">
        <f t="shared" si="3"/>
        <v>101.5</v>
      </c>
      <c r="L118" s="69"/>
    </row>
    <row r="119" spans="1:12" x14ac:dyDescent="0.3">
      <c r="A119" s="63" t="s">
        <v>136</v>
      </c>
      <c r="B119" s="63" t="s">
        <v>13</v>
      </c>
      <c r="C119" s="63" t="s">
        <v>1</v>
      </c>
      <c r="D119" s="64">
        <v>42430</v>
      </c>
      <c r="E119" s="63">
        <v>171</v>
      </c>
      <c r="F119" s="63">
        <v>3</v>
      </c>
      <c r="G119" s="65">
        <v>99.05</v>
      </c>
      <c r="H119" s="65">
        <v>172.78</v>
      </c>
      <c r="I119" s="66">
        <f t="shared" si="2"/>
        <v>1.0104093567251462</v>
      </c>
      <c r="J119" s="66"/>
      <c r="K119" s="65">
        <f t="shared" si="3"/>
        <v>33.016666666666666</v>
      </c>
      <c r="L119" s="65"/>
    </row>
    <row r="120" spans="1:12" x14ac:dyDescent="0.3">
      <c r="A120" s="11" t="s">
        <v>137</v>
      </c>
      <c r="B120" s="11" t="s">
        <v>13</v>
      </c>
      <c r="C120" s="11" t="s">
        <v>5</v>
      </c>
      <c r="D120" s="67">
        <v>42430</v>
      </c>
      <c r="E120" s="11">
        <v>7</v>
      </c>
      <c r="F120" s="11">
        <v>1</v>
      </c>
      <c r="G120" s="69">
        <v>99</v>
      </c>
      <c r="H120" s="69">
        <v>1.73</v>
      </c>
      <c r="I120" s="70">
        <f t="shared" si="2"/>
        <v>0.24714285714285714</v>
      </c>
      <c r="J120" s="70"/>
      <c r="K120" s="69">
        <f t="shared" si="3"/>
        <v>99</v>
      </c>
      <c r="L120" s="69"/>
    </row>
    <row r="121" spans="1:12" x14ac:dyDescent="0.3">
      <c r="A121" s="63" t="s">
        <v>138</v>
      </c>
      <c r="B121" s="63" t="s">
        <v>13</v>
      </c>
      <c r="C121" s="63" t="s">
        <v>1</v>
      </c>
      <c r="D121" s="64">
        <v>42430</v>
      </c>
      <c r="E121" s="63">
        <v>47</v>
      </c>
      <c r="F121" s="63">
        <v>1</v>
      </c>
      <c r="G121" s="65">
        <v>99</v>
      </c>
      <c r="H121" s="65">
        <v>10.64</v>
      </c>
      <c r="I121" s="66">
        <f t="shared" si="2"/>
        <v>0.22638297872340427</v>
      </c>
      <c r="J121" s="66"/>
      <c r="K121" s="65">
        <f t="shared" si="3"/>
        <v>99</v>
      </c>
      <c r="L121" s="65"/>
    </row>
    <row r="122" spans="1:12" x14ac:dyDescent="0.3">
      <c r="A122" s="11" t="s">
        <v>139</v>
      </c>
      <c r="B122" s="11" t="s">
        <v>9</v>
      </c>
      <c r="C122" s="11" t="s">
        <v>3</v>
      </c>
      <c r="D122" s="67">
        <v>42370</v>
      </c>
      <c r="E122" s="11">
        <v>16</v>
      </c>
      <c r="F122" s="11">
        <v>2</v>
      </c>
      <c r="G122" s="69">
        <v>95.99</v>
      </c>
      <c r="H122" s="69">
        <v>3.81</v>
      </c>
      <c r="I122" s="70">
        <f t="shared" si="2"/>
        <v>0.238125</v>
      </c>
      <c r="J122" s="70"/>
      <c r="K122" s="69">
        <f t="shared" si="3"/>
        <v>47.994999999999997</v>
      </c>
      <c r="L122" s="69"/>
    </row>
    <row r="123" spans="1:12" x14ac:dyDescent="0.3">
      <c r="A123" s="63" t="s">
        <v>140</v>
      </c>
      <c r="B123" s="63" t="s">
        <v>9</v>
      </c>
      <c r="C123" s="63" t="s">
        <v>7</v>
      </c>
      <c r="D123" s="64">
        <v>42370</v>
      </c>
      <c r="E123" s="63">
        <v>177</v>
      </c>
      <c r="F123" s="63">
        <v>3</v>
      </c>
      <c r="G123" s="65">
        <v>95.97</v>
      </c>
      <c r="H123" s="65">
        <v>35.15</v>
      </c>
      <c r="I123" s="66">
        <f t="shared" si="2"/>
        <v>0.19858757062146892</v>
      </c>
      <c r="J123" s="66"/>
      <c r="K123" s="65">
        <f t="shared" si="3"/>
        <v>31.99</v>
      </c>
      <c r="L123" s="65"/>
    </row>
    <row r="124" spans="1:12" x14ac:dyDescent="0.3">
      <c r="A124" s="11" t="s">
        <v>141</v>
      </c>
      <c r="B124" s="11" t="s">
        <v>9</v>
      </c>
      <c r="C124" s="11" t="s">
        <v>7</v>
      </c>
      <c r="D124" s="67">
        <v>42401</v>
      </c>
      <c r="E124" s="11">
        <v>37</v>
      </c>
      <c r="F124" s="11">
        <v>1</v>
      </c>
      <c r="G124" s="69">
        <v>94</v>
      </c>
      <c r="H124" s="69">
        <v>35.68</v>
      </c>
      <c r="I124" s="70">
        <f t="shared" si="2"/>
        <v>0.96432432432432436</v>
      </c>
      <c r="J124" s="70"/>
      <c r="K124" s="69">
        <f t="shared" si="3"/>
        <v>94</v>
      </c>
      <c r="L124" s="69"/>
    </row>
    <row r="125" spans="1:12" x14ac:dyDescent="0.3">
      <c r="A125" s="63" t="s">
        <v>142</v>
      </c>
      <c r="B125" s="63" t="s">
        <v>13</v>
      </c>
      <c r="C125" s="63" t="s">
        <v>7</v>
      </c>
      <c r="D125" s="64">
        <v>42401</v>
      </c>
      <c r="E125" s="63">
        <v>228</v>
      </c>
      <c r="F125" s="63">
        <v>1</v>
      </c>
      <c r="G125" s="65">
        <v>94</v>
      </c>
      <c r="H125" s="65">
        <v>30.47</v>
      </c>
      <c r="I125" s="66">
        <f t="shared" si="2"/>
        <v>0.13364035087719298</v>
      </c>
      <c r="J125" s="66"/>
      <c r="K125" s="65">
        <f t="shared" si="3"/>
        <v>94</v>
      </c>
      <c r="L125" s="65"/>
    </row>
    <row r="126" spans="1:12" x14ac:dyDescent="0.3">
      <c r="A126" s="11" t="s">
        <v>143</v>
      </c>
      <c r="B126" s="11" t="s">
        <v>13</v>
      </c>
      <c r="C126" s="11" t="s">
        <v>7</v>
      </c>
      <c r="D126" s="67">
        <v>42430</v>
      </c>
      <c r="E126" s="11">
        <v>14</v>
      </c>
      <c r="F126" s="11">
        <v>2</v>
      </c>
      <c r="G126" s="69">
        <v>92.98</v>
      </c>
      <c r="H126" s="69">
        <v>5.89</v>
      </c>
      <c r="I126" s="70">
        <f t="shared" si="2"/>
        <v>0.42071428571428571</v>
      </c>
      <c r="J126" s="70"/>
      <c r="K126" s="69">
        <f t="shared" si="3"/>
        <v>46.49</v>
      </c>
      <c r="L126" s="69"/>
    </row>
    <row r="127" spans="1:12" x14ac:dyDescent="0.3">
      <c r="A127" s="63" t="s">
        <v>144</v>
      </c>
      <c r="B127" s="63" t="s">
        <v>13</v>
      </c>
      <c r="C127" s="63" t="s">
        <v>7</v>
      </c>
      <c r="D127" s="64">
        <v>42401</v>
      </c>
      <c r="E127" s="63">
        <v>22</v>
      </c>
      <c r="F127" s="63">
        <v>1</v>
      </c>
      <c r="G127" s="65">
        <v>92</v>
      </c>
      <c r="H127" s="65">
        <v>3.31</v>
      </c>
      <c r="I127" s="66">
        <f t="shared" si="2"/>
        <v>0.15045454545454545</v>
      </c>
      <c r="J127" s="66"/>
      <c r="K127" s="65">
        <f t="shared" si="3"/>
        <v>92</v>
      </c>
      <c r="L127" s="65"/>
    </row>
    <row r="128" spans="1:12" x14ac:dyDescent="0.3">
      <c r="A128" s="11" t="s">
        <v>145</v>
      </c>
      <c r="B128" s="11" t="s">
        <v>13</v>
      </c>
      <c r="C128" s="11" t="s">
        <v>7</v>
      </c>
      <c r="D128" s="67">
        <v>42370</v>
      </c>
      <c r="E128" s="11">
        <v>31</v>
      </c>
      <c r="F128" s="11">
        <v>1</v>
      </c>
      <c r="G128" s="69">
        <v>92</v>
      </c>
      <c r="H128" s="69">
        <v>9.24</v>
      </c>
      <c r="I128" s="70">
        <f t="shared" si="2"/>
        <v>0.29806451612903229</v>
      </c>
      <c r="J128" s="70"/>
      <c r="K128" s="69">
        <f t="shared" si="3"/>
        <v>92</v>
      </c>
      <c r="L128" s="69"/>
    </row>
    <row r="129" spans="1:12" x14ac:dyDescent="0.3">
      <c r="A129" s="63" t="s">
        <v>146</v>
      </c>
      <c r="B129" s="63" t="s">
        <v>13</v>
      </c>
      <c r="C129" s="63" t="s">
        <v>1</v>
      </c>
      <c r="D129" s="64">
        <v>42430</v>
      </c>
      <c r="E129" s="63">
        <v>99</v>
      </c>
      <c r="F129" s="63">
        <v>2</v>
      </c>
      <c r="G129" s="65">
        <v>91</v>
      </c>
      <c r="H129" s="65">
        <v>108.94</v>
      </c>
      <c r="I129" s="66">
        <f t="shared" si="2"/>
        <v>1.1004040404040403</v>
      </c>
      <c r="J129" s="66"/>
      <c r="K129" s="65">
        <f t="shared" si="3"/>
        <v>45.5</v>
      </c>
      <c r="L129" s="65"/>
    </row>
    <row r="130" spans="1:12" x14ac:dyDescent="0.3">
      <c r="A130" s="11" t="s">
        <v>147</v>
      </c>
      <c r="B130" s="11" t="s">
        <v>11</v>
      </c>
      <c r="C130" s="11" t="s">
        <v>7</v>
      </c>
      <c r="D130" s="67">
        <v>42370</v>
      </c>
      <c r="E130" s="11">
        <v>52</v>
      </c>
      <c r="F130" s="11">
        <v>2</v>
      </c>
      <c r="G130" s="69">
        <v>91</v>
      </c>
      <c r="H130" s="69">
        <v>22.27</v>
      </c>
      <c r="I130" s="70">
        <f t="shared" si="2"/>
        <v>0.42826923076923074</v>
      </c>
      <c r="J130" s="70"/>
      <c r="K130" s="69">
        <f t="shared" si="3"/>
        <v>45.5</v>
      </c>
      <c r="L130" s="69"/>
    </row>
    <row r="131" spans="1:12" x14ac:dyDescent="0.3">
      <c r="A131" s="63" t="s">
        <v>148</v>
      </c>
      <c r="B131" s="63" t="s">
        <v>9</v>
      </c>
      <c r="C131" s="63" t="s">
        <v>3</v>
      </c>
      <c r="D131" s="64">
        <v>42370</v>
      </c>
      <c r="E131" s="63">
        <v>65</v>
      </c>
      <c r="F131" s="63">
        <v>1</v>
      </c>
      <c r="G131" s="65">
        <v>89.98</v>
      </c>
      <c r="H131" s="65">
        <v>97.96</v>
      </c>
      <c r="I131" s="66">
        <f t="shared" si="2"/>
        <v>1.507076923076923</v>
      </c>
      <c r="J131" s="66"/>
      <c r="K131" s="65">
        <f t="shared" si="3"/>
        <v>89.98</v>
      </c>
      <c r="L131" s="65"/>
    </row>
    <row r="132" spans="1:12" x14ac:dyDescent="0.3">
      <c r="A132" s="11" t="s">
        <v>149</v>
      </c>
      <c r="B132" s="11" t="s">
        <v>11</v>
      </c>
      <c r="C132" s="11" t="s">
        <v>7</v>
      </c>
      <c r="D132" s="67">
        <v>42430</v>
      </c>
      <c r="E132" s="11">
        <v>56</v>
      </c>
      <c r="F132" s="11">
        <v>1</v>
      </c>
      <c r="G132" s="69">
        <v>89.5</v>
      </c>
      <c r="H132" s="69">
        <v>67.319999999999993</v>
      </c>
      <c r="I132" s="70">
        <f t="shared" si="2"/>
        <v>1.202142857142857</v>
      </c>
      <c r="J132" s="70"/>
      <c r="K132" s="69">
        <f t="shared" si="3"/>
        <v>89.5</v>
      </c>
      <c r="L132" s="69"/>
    </row>
    <row r="133" spans="1:12" x14ac:dyDescent="0.3">
      <c r="A133" s="63" t="s">
        <v>150</v>
      </c>
      <c r="B133" s="63" t="s">
        <v>13</v>
      </c>
      <c r="C133" s="63" t="s">
        <v>3</v>
      </c>
      <c r="D133" s="64">
        <v>42370</v>
      </c>
      <c r="E133" s="63">
        <v>39</v>
      </c>
      <c r="F133" s="63">
        <v>1</v>
      </c>
      <c r="G133" s="65">
        <v>88</v>
      </c>
      <c r="H133" s="65">
        <v>40.81</v>
      </c>
      <c r="I133" s="66">
        <f t="shared" si="2"/>
        <v>1.0464102564102564</v>
      </c>
      <c r="J133" s="66"/>
      <c r="K133" s="65">
        <f t="shared" si="3"/>
        <v>88</v>
      </c>
      <c r="L133" s="65"/>
    </row>
    <row r="134" spans="1:12" x14ac:dyDescent="0.3">
      <c r="A134" s="11" t="s">
        <v>151</v>
      </c>
      <c r="B134" s="11" t="s">
        <v>9</v>
      </c>
      <c r="C134" s="11" t="s">
        <v>7</v>
      </c>
      <c r="D134" s="67">
        <v>42370</v>
      </c>
      <c r="E134" s="11">
        <v>38</v>
      </c>
      <c r="F134" s="11">
        <v>1</v>
      </c>
      <c r="G134" s="69">
        <v>88</v>
      </c>
      <c r="H134" s="69">
        <v>8.34</v>
      </c>
      <c r="I134" s="70">
        <f t="shared" si="2"/>
        <v>0.21947368421052632</v>
      </c>
      <c r="J134" s="70"/>
      <c r="K134" s="69">
        <f t="shared" si="3"/>
        <v>88</v>
      </c>
      <c r="L134" s="69"/>
    </row>
    <row r="135" spans="1:12" x14ac:dyDescent="0.3">
      <c r="A135" s="63" t="s">
        <v>152</v>
      </c>
      <c r="B135" s="63" t="s">
        <v>11</v>
      </c>
      <c r="C135" s="63" t="s">
        <v>3</v>
      </c>
      <c r="D135" s="64">
        <v>42370</v>
      </c>
      <c r="E135" s="63">
        <v>31</v>
      </c>
      <c r="F135" s="63">
        <v>1</v>
      </c>
      <c r="G135" s="65">
        <v>88</v>
      </c>
      <c r="H135" s="65">
        <v>37.64</v>
      </c>
      <c r="I135" s="66">
        <f t="shared" si="2"/>
        <v>1.2141935483870967</v>
      </c>
      <c r="J135" s="66"/>
      <c r="K135" s="65">
        <f t="shared" si="3"/>
        <v>88</v>
      </c>
      <c r="L135" s="65"/>
    </row>
    <row r="136" spans="1:12" x14ac:dyDescent="0.3">
      <c r="A136" s="11" t="s">
        <v>153</v>
      </c>
      <c r="B136" s="11" t="s">
        <v>13</v>
      </c>
      <c r="C136" s="11" t="s">
        <v>7</v>
      </c>
      <c r="D136" s="67">
        <v>42370</v>
      </c>
      <c r="E136" s="11">
        <v>37</v>
      </c>
      <c r="F136" s="11">
        <v>1</v>
      </c>
      <c r="G136" s="69">
        <v>87</v>
      </c>
      <c r="H136" s="69">
        <v>80.27</v>
      </c>
      <c r="I136" s="70">
        <f t="shared" si="2"/>
        <v>2.1694594594594592</v>
      </c>
      <c r="J136" s="70"/>
      <c r="K136" s="69">
        <f t="shared" si="3"/>
        <v>87</v>
      </c>
      <c r="L136" s="69"/>
    </row>
    <row r="137" spans="1:12" x14ac:dyDescent="0.3">
      <c r="A137" s="63" t="s">
        <v>154</v>
      </c>
      <c r="B137" s="63" t="s">
        <v>13</v>
      </c>
      <c r="C137" s="63" t="s">
        <v>3</v>
      </c>
      <c r="D137" s="64">
        <v>42370</v>
      </c>
      <c r="E137" s="63">
        <v>51</v>
      </c>
      <c r="F137" s="63">
        <v>3</v>
      </c>
      <c r="G137" s="65">
        <v>87</v>
      </c>
      <c r="H137" s="65">
        <v>39.700000000000003</v>
      </c>
      <c r="I137" s="66">
        <f t="shared" si="2"/>
        <v>0.77843137254901962</v>
      </c>
      <c r="J137" s="66"/>
      <c r="K137" s="65">
        <f t="shared" si="3"/>
        <v>29</v>
      </c>
      <c r="L137" s="65"/>
    </row>
    <row r="138" spans="1:12" x14ac:dyDescent="0.3">
      <c r="A138" s="11" t="s">
        <v>155</v>
      </c>
      <c r="B138" s="11" t="s">
        <v>11</v>
      </c>
      <c r="C138" s="11" t="s">
        <v>7</v>
      </c>
      <c r="D138" s="67">
        <v>42370</v>
      </c>
      <c r="E138" s="11">
        <v>250</v>
      </c>
      <c r="F138" s="11">
        <v>2</v>
      </c>
      <c r="G138" s="69">
        <v>86</v>
      </c>
      <c r="H138" s="69">
        <v>138.06</v>
      </c>
      <c r="I138" s="70">
        <f t="shared" si="2"/>
        <v>0.55224000000000006</v>
      </c>
      <c r="J138" s="70"/>
      <c r="K138" s="69">
        <f t="shared" si="3"/>
        <v>43</v>
      </c>
      <c r="L138" s="69"/>
    </row>
    <row r="139" spans="1:12" x14ac:dyDescent="0.3">
      <c r="A139" s="63" t="s">
        <v>156</v>
      </c>
      <c r="B139" s="63" t="s">
        <v>13</v>
      </c>
      <c r="C139" s="63" t="s">
        <v>1</v>
      </c>
      <c r="D139" s="64">
        <v>42401</v>
      </c>
      <c r="E139" s="63">
        <v>71</v>
      </c>
      <c r="F139" s="63">
        <v>1</v>
      </c>
      <c r="G139" s="65">
        <v>85.92</v>
      </c>
      <c r="H139" s="65">
        <v>17.079999999999998</v>
      </c>
      <c r="I139" s="66">
        <f t="shared" si="2"/>
        <v>0.24056338028169011</v>
      </c>
      <c r="J139" s="66"/>
      <c r="K139" s="65">
        <f t="shared" si="3"/>
        <v>85.92</v>
      </c>
      <c r="L139" s="65"/>
    </row>
    <row r="140" spans="1:12" x14ac:dyDescent="0.3">
      <c r="A140" s="11" t="s">
        <v>157</v>
      </c>
      <c r="B140" s="11" t="s">
        <v>13</v>
      </c>
      <c r="C140" s="11" t="s">
        <v>7</v>
      </c>
      <c r="D140" s="67">
        <v>42370</v>
      </c>
      <c r="E140" s="11">
        <v>19</v>
      </c>
      <c r="F140" s="11">
        <v>2</v>
      </c>
      <c r="G140" s="69">
        <v>85.65</v>
      </c>
      <c r="H140" s="69">
        <v>18.420000000000002</v>
      </c>
      <c r="I140" s="70">
        <f t="shared" si="2"/>
        <v>0.96947368421052638</v>
      </c>
      <c r="J140" s="70"/>
      <c r="K140" s="69">
        <f t="shared" si="3"/>
        <v>42.825000000000003</v>
      </c>
      <c r="L140" s="69"/>
    </row>
    <row r="141" spans="1:12" x14ac:dyDescent="0.3">
      <c r="A141" s="63" t="s">
        <v>158</v>
      </c>
      <c r="B141" s="63" t="s">
        <v>12</v>
      </c>
      <c r="C141" s="63" t="s">
        <v>7</v>
      </c>
      <c r="D141" s="64">
        <v>42370</v>
      </c>
      <c r="E141" s="63">
        <v>13</v>
      </c>
      <c r="F141" s="63">
        <v>1</v>
      </c>
      <c r="G141" s="65">
        <v>84</v>
      </c>
      <c r="H141" s="65">
        <v>10.11</v>
      </c>
      <c r="I141" s="66">
        <f t="shared" si="2"/>
        <v>0.77769230769230768</v>
      </c>
      <c r="J141" s="66"/>
      <c r="K141" s="65">
        <f t="shared" si="3"/>
        <v>84</v>
      </c>
      <c r="L141" s="65"/>
    </row>
    <row r="142" spans="1:12" x14ac:dyDescent="0.3">
      <c r="A142" s="11" t="s">
        <v>159</v>
      </c>
      <c r="B142" s="11" t="s">
        <v>9</v>
      </c>
      <c r="C142" s="11" t="s">
        <v>7</v>
      </c>
      <c r="D142" s="67">
        <v>42370</v>
      </c>
      <c r="E142" s="11">
        <v>20</v>
      </c>
      <c r="F142" s="11">
        <v>1</v>
      </c>
      <c r="G142" s="69">
        <v>83</v>
      </c>
      <c r="H142" s="69">
        <v>28.19</v>
      </c>
      <c r="I142" s="70">
        <f t="shared" si="2"/>
        <v>1.4095</v>
      </c>
      <c r="J142" s="70"/>
      <c r="K142" s="69">
        <f t="shared" si="3"/>
        <v>83</v>
      </c>
      <c r="L142" s="69"/>
    </row>
    <row r="143" spans="1:12" x14ac:dyDescent="0.3">
      <c r="A143" s="63" t="s">
        <v>160</v>
      </c>
      <c r="B143" s="63" t="s">
        <v>11</v>
      </c>
      <c r="C143" s="63" t="s">
        <v>7</v>
      </c>
      <c r="D143" s="64">
        <v>42430</v>
      </c>
      <c r="E143" s="63">
        <v>16</v>
      </c>
      <c r="F143" s="63">
        <v>1</v>
      </c>
      <c r="G143" s="65">
        <v>82</v>
      </c>
      <c r="H143" s="65">
        <v>27.16</v>
      </c>
      <c r="I143" s="66">
        <f t="shared" si="2"/>
        <v>1.6975</v>
      </c>
      <c r="J143" s="66"/>
      <c r="K143" s="65">
        <f t="shared" si="3"/>
        <v>82</v>
      </c>
      <c r="L143" s="65"/>
    </row>
    <row r="144" spans="1:12" x14ac:dyDescent="0.3">
      <c r="A144" s="11" t="s">
        <v>161</v>
      </c>
      <c r="B144" s="11" t="s">
        <v>11</v>
      </c>
      <c r="C144" s="11" t="s">
        <v>5</v>
      </c>
      <c r="D144" s="67">
        <v>42370</v>
      </c>
      <c r="E144" s="11">
        <v>47</v>
      </c>
      <c r="F144" s="11">
        <v>1</v>
      </c>
      <c r="G144" s="69">
        <v>80</v>
      </c>
      <c r="H144" s="69">
        <v>14.46</v>
      </c>
      <c r="I144" s="70">
        <f t="shared" ref="I144:I207" si="4">H144/E144</f>
        <v>0.30765957446808512</v>
      </c>
      <c r="J144" s="70"/>
      <c r="K144" s="69">
        <f t="shared" ref="K144:K207" si="5">G144/F144</f>
        <v>80</v>
      </c>
      <c r="L144" s="69"/>
    </row>
    <row r="145" spans="1:12" x14ac:dyDescent="0.3">
      <c r="A145" s="63" t="s">
        <v>162</v>
      </c>
      <c r="B145" s="63" t="s">
        <v>13</v>
      </c>
      <c r="C145" s="63" t="s">
        <v>7</v>
      </c>
      <c r="D145" s="64">
        <v>42430</v>
      </c>
      <c r="E145" s="63">
        <v>12</v>
      </c>
      <c r="F145" s="63">
        <v>1</v>
      </c>
      <c r="G145" s="65">
        <v>79</v>
      </c>
      <c r="H145" s="65">
        <v>9.65</v>
      </c>
      <c r="I145" s="66">
        <f t="shared" si="4"/>
        <v>0.8041666666666667</v>
      </c>
      <c r="J145" s="66"/>
      <c r="K145" s="65">
        <f t="shared" si="5"/>
        <v>79</v>
      </c>
      <c r="L145" s="65"/>
    </row>
    <row r="146" spans="1:12" x14ac:dyDescent="0.3">
      <c r="A146" s="11" t="s">
        <v>163</v>
      </c>
      <c r="B146" s="11" t="s">
        <v>10</v>
      </c>
      <c r="C146" s="11" t="s">
        <v>6</v>
      </c>
      <c r="D146" s="67">
        <v>42370</v>
      </c>
      <c r="E146" s="11">
        <v>68</v>
      </c>
      <c r="F146" s="11">
        <v>1</v>
      </c>
      <c r="G146" s="69">
        <v>79</v>
      </c>
      <c r="H146" s="69">
        <v>41.83</v>
      </c>
      <c r="I146" s="70">
        <f t="shared" si="4"/>
        <v>0.61514705882352938</v>
      </c>
      <c r="J146" s="70"/>
      <c r="K146" s="69">
        <f t="shared" si="5"/>
        <v>79</v>
      </c>
      <c r="L146" s="69"/>
    </row>
    <row r="147" spans="1:12" x14ac:dyDescent="0.3">
      <c r="A147" s="63" t="s">
        <v>164</v>
      </c>
      <c r="B147" s="63" t="s">
        <v>9</v>
      </c>
      <c r="C147" s="63" t="s">
        <v>3</v>
      </c>
      <c r="D147" s="64">
        <v>42401</v>
      </c>
      <c r="E147" s="63">
        <v>69</v>
      </c>
      <c r="F147" s="63">
        <v>1</v>
      </c>
      <c r="G147" s="65">
        <v>79</v>
      </c>
      <c r="H147" s="65">
        <v>88.44</v>
      </c>
      <c r="I147" s="66">
        <f t="shared" si="4"/>
        <v>1.2817391304347825</v>
      </c>
      <c r="J147" s="66"/>
      <c r="K147" s="65">
        <f t="shared" si="5"/>
        <v>79</v>
      </c>
      <c r="L147" s="65"/>
    </row>
    <row r="148" spans="1:12" x14ac:dyDescent="0.3">
      <c r="A148" s="11" t="s">
        <v>165</v>
      </c>
      <c r="B148" s="11" t="s">
        <v>11</v>
      </c>
      <c r="C148" s="11" t="s">
        <v>3</v>
      </c>
      <c r="D148" s="67">
        <v>42370</v>
      </c>
      <c r="E148" s="11">
        <v>6</v>
      </c>
      <c r="F148" s="11">
        <v>1</v>
      </c>
      <c r="G148" s="69">
        <v>79</v>
      </c>
      <c r="H148" s="69">
        <v>8.89</v>
      </c>
      <c r="I148" s="70">
        <f t="shared" si="4"/>
        <v>1.4816666666666667</v>
      </c>
      <c r="J148" s="70"/>
      <c r="K148" s="69">
        <f t="shared" si="5"/>
        <v>79</v>
      </c>
      <c r="L148" s="69"/>
    </row>
    <row r="149" spans="1:12" x14ac:dyDescent="0.3">
      <c r="A149" s="63" t="s">
        <v>166</v>
      </c>
      <c r="B149" s="63" t="s">
        <v>13</v>
      </c>
      <c r="C149" s="63" t="s">
        <v>1</v>
      </c>
      <c r="D149" s="64">
        <v>42370</v>
      </c>
      <c r="E149" s="63">
        <v>44</v>
      </c>
      <c r="F149" s="63">
        <v>1</v>
      </c>
      <c r="G149" s="65">
        <v>78</v>
      </c>
      <c r="H149" s="65">
        <v>10.38</v>
      </c>
      <c r="I149" s="66">
        <f t="shared" si="4"/>
        <v>0.23590909090909093</v>
      </c>
      <c r="J149" s="66"/>
      <c r="K149" s="65">
        <f t="shared" si="5"/>
        <v>78</v>
      </c>
      <c r="L149" s="65"/>
    </row>
    <row r="150" spans="1:12" x14ac:dyDescent="0.3">
      <c r="A150" s="11" t="s">
        <v>167</v>
      </c>
      <c r="B150" s="11" t="s">
        <v>9</v>
      </c>
      <c r="C150" s="11" t="s">
        <v>7</v>
      </c>
      <c r="D150" s="67">
        <v>42401</v>
      </c>
      <c r="E150" s="11">
        <v>73</v>
      </c>
      <c r="F150" s="11">
        <v>1</v>
      </c>
      <c r="G150" s="69">
        <v>78</v>
      </c>
      <c r="H150" s="69">
        <v>67.040000000000006</v>
      </c>
      <c r="I150" s="70">
        <f t="shared" si="4"/>
        <v>0.91835616438356171</v>
      </c>
      <c r="J150" s="70"/>
      <c r="K150" s="69">
        <f t="shared" si="5"/>
        <v>78</v>
      </c>
      <c r="L150" s="69"/>
    </row>
    <row r="151" spans="1:12" x14ac:dyDescent="0.3">
      <c r="A151" s="63" t="s">
        <v>168</v>
      </c>
      <c r="B151" s="63" t="s">
        <v>9</v>
      </c>
      <c r="C151" s="63" t="s">
        <v>7</v>
      </c>
      <c r="D151" s="64">
        <v>42370</v>
      </c>
      <c r="E151" s="63">
        <v>26</v>
      </c>
      <c r="F151" s="63">
        <v>1</v>
      </c>
      <c r="G151" s="65">
        <v>77.5</v>
      </c>
      <c r="H151" s="65">
        <v>30.8</v>
      </c>
      <c r="I151" s="66">
        <f t="shared" si="4"/>
        <v>1.1846153846153846</v>
      </c>
      <c r="J151" s="66"/>
      <c r="K151" s="65">
        <f t="shared" si="5"/>
        <v>77.5</v>
      </c>
      <c r="L151" s="65"/>
    </row>
    <row r="152" spans="1:12" x14ac:dyDescent="0.3">
      <c r="A152" s="11" t="s">
        <v>169</v>
      </c>
      <c r="B152" s="11" t="s">
        <v>13</v>
      </c>
      <c r="C152" s="11" t="s">
        <v>5</v>
      </c>
      <c r="D152" s="67">
        <v>42430</v>
      </c>
      <c r="E152" s="11">
        <v>10</v>
      </c>
      <c r="F152" s="11">
        <v>1</v>
      </c>
      <c r="G152" s="69">
        <v>76</v>
      </c>
      <c r="H152" s="69">
        <v>8.56</v>
      </c>
      <c r="I152" s="70">
        <f t="shared" si="4"/>
        <v>0.85600000000000009</v>
      </c>
      <c r="J152" s="70"/>
      <c r="K152" s="69">
        <f t="shared" si="5"/>
        <v>76</v>
      </c>
      <c r="L152" s="69"/>
    </row>
    <row r="153" spans="1:12" x14ac:dyDescent="0.3">
      <c r="A153" s="63" t="s">
        <v>170</v>
      </c>
      <c r="B153" s="63" t="s">
        <v>13</v>
      </c>
      <c r="C153" s="63" t="s">
        <v>1</v>
      </c>
      <c r="D153" s="64">
        <v>42370</v>
      </c>
      <c r="E153" s="63">
        <v>32</v>
      </c>
      <c r="F153" s="63">
        <v>1</v>
      </c>
      <c r="G153" s="65">
        <v>75.98</v>
      </c>
      <c r="H153" s="65">
        <v>50.42</v>
      </c>
      <c r="I153" s="66">
        <f t="shared" si="4"/>
        <v>1.5756250000000001</v>
      </c>
      <c r="J153" s="66"/>
      <c r="K153" s="65">
        <f t="shared" si="5"/>
        <v>75.98</v>
      </c>
      <c r="L153" s="65"/>
    </row>
    <row r="154" spans="1:12" x14ac:dyDescent="0.3">
      <c r="A154" s="11" t="s">
        <v>171</v>
      </c>
      <c r="B154" s="11" t="s">
        <v>11</v>
      </c>
      <c r="C154" s="11" t="s">
        <v>7</v>
      </c>
      <c r="D154" s="67">
        <v>42370</v>
      </c>
      <c r="E154" s="11">
        <v>27</v>
      </c>
      <c r="F154" s="11">
        <v>2</v>
      </c>
      <c r="G154" s="69">
        <v>75</v>
      </c>
      <c r="H154" s="69">
        <v>68.91</v>
      </c>
      <c r="I154" s="70">
        <f t="shared" si="4"/>
        <v>2.5522222222222219</v>
      </c>
      <c r="J154" s="70"/>
      <c r="K154" s="69">
        <f t="shared" si="5"/>
        <v>37.5</v>
      </c>
      <c r="L154" s="69"/>
    </row>
    <row r="155" spans="1:12" x14ac:dyDescent="0.3">
      <c r="A155" s="63" t="s">
        <v>172</v>
      </c>
      <c r="B155" s="63" t="s">
        <v>11</v>
      </c>
      <c r="C155" s="63" t="s">
        <v>2</v>
      </c>
      <c r="D155" s="64">
        <v>42401</v>
      </c>
      <c r="E155" s="63">
        <v>54</v>
      </c>
      <c r="F155" s="63">
        <v>1</v>
      </c>
      <c r="G155" s="65">
        <v>75</v>
      </c>
      <c r="H155" s="65">
        <v>13.55</v>
      </c>
      <c r="I155" s="66">
        <f t="shared" si="4"/>
        <v>0.25092592592592594</v>
      </c>
      <c r="J155" s="66"/>
      <c r="K155" s="65">
        <f t="shared" si="5"/>
        <v>75</v>
      </c>
      <c r="L155" s="65"/>
    </row>
    <row r="156" spans="1:12" x14ac:dyDescent="0.3">
      <c r="A156" s="11" t="s">
        <v>173</v>
      </c>
      <c r="B156" s="11" t="s">
        <v>13</v>
      </c>
      <c r="C156" s="11" t="s">
        <v>2</v>
      </c>
      <c r="D156" s="67">
        <v>42370</v>
      </c>
      <c r="E156" s="11">
        <v>42</v>
      </c>
      <c r="F156" s="11">
        <v>1</v>
      </c>
      <c r="G156" s="69">
        <v>74</v>
      </c>
      <c r="H156" s="69">
        <v>27.39</v>
      </c>
      <c r="I156" s="70">
        <f t="shared" si="4"/>
        <v>0.65214285714285714</v>
      </c>
      <c r="J156" s="70"/>
      <c r="K156" s="69">
        <f t="shared" si="5"/>
        <v>74</v>
      </c>
      <c r="L156" s="69"/>
    </row>
    <row r="157" spans="1:12" x14ac:dyDescent="0.3">
      <c r="A157" s="63" t="s">
        <v>174</v>
      </c>
      <c r="B157" s="63" t="s">
        <v>13</v>
      </c>
      <c r="C157" s="63" t="s">
        <v>7</v>
      </c>
      <c r="D157" s="64">
        <v>42430</v>
      </c>
      <c r="E157" s="63">
        <v>9</v>
      </c>
      <c r="F157" s="63">
        <v>1</v>
      </c>
      <c r="G157" s="65">
        <v>74</v>
      </c>
      <c r="H157" s="65">
        <v>7.9</v>
      </c>
      <c r="I157" s="66">
        <f t="shared" si="4"/>
        <v>0.87777777777777777</v>
      </c>
      <c r="J157" s="66"/>
      <c r="K157" s="65">
        <f t="shared" si="5"/>
        <v>74</v>
      </c>
      <c r="L157" s="65"/>
    </row>
    <row r="158" spans="1:12" x14ac:dyDescent="0.3">
      <c r="A158" s="11" t="s">
        <v>175</v>
      </c>
      <c r="B158" s="11" t="s">
        <v>13</v>
      </c>
      <c r="C158" s="11" t="s">
        <v>7</v>
      </c>
      <c r="D158" s="67">
        <v>42430</v>
      </c>
      <c r="E158" s="11">
        <v>135</v>
      </c>
      <c r="F158" s="11">
        <v>2</v>
      </c>
      <c r="G158" s="69">
        <v>74</v>
      </c>
      <c r="H158" s="69">
        <v>146.69</v>
      </c>
      <c r="I158" s="70">
        <f t="shared" si="4"/>
        <v>1.0865925925925926</v>
      </c>
      <c r="J158" s="70"/>
      <c r="K158" s="69">
        <f t="shared" si="5"/>
        <v>37</v>
      </c>
      <c r="L158" s="69"/>
    </row>
    <row r="159" spans="1:12" x14ac:dyDescent="0.3">
      <c r="A159" s="63" t="s">
        <v>176</v>
      </c>
      <c r="B159" s="63" t="s">
        <v>13</v>
      </c>
      <c r="C159" s="63" t="s">
        <v>2</v>
      </c>
      <c r="D159" s="64">
        <v>42430</v>
      </c>
      <c r="E159" s="63">
        <v>26</v>
      </c>
      <c r="F159" s="63">
        <v>1</v>
      </c>
      <c r="G159" s="65">
        <v>72.98</v>
      </c>
      <c r="H159" s="65">
        <v>23.37</v>
      </c>
      <c r="I159" s="66">
        <f t="shared" si="4"/>
        <v>0.89884615384615385</v>
      </c>
      <c r="J159" s="66"/>
      <c r="K159" s="65">
        <f t="shared" si="5"/>
        <v>72.98</v>
      </c>
      <c r="L159" s="65"/>
    </row>
    <row r="160" spans="1:12" x14ac:dyDescent="0.3">
      <c r="A160" s="11" t="s">
        <v>177</v>
      </c>
      <c r="B160" s="11" t="s">
        <v>11</v>
      </c>
      <c r="C160" s="11" t="s">
        <v>3</v>
      </c>
      <c r="D160" s="67">
        <v>42370</v>
      </c>
      <c r="E160" s="11">
        <v>3</v>
      </c>
      <c r="F160" s="11">
        <v>1</v>
      </c>
      <c r="G160" s="69">
        <v>69.989999999999995</v>
      </c>
      <c r="H160" s="69">
        <v>2.09</v>
      </c>
      <c r="I160" s="70">
        <f t="shared" si="4"/>
        <v>0.69666666666666666</v>
      </c>
      <c r="J160" s="70"/>
      <c r="K160" s="69">
        <f t="shared" si="5"/>
        <v>69.989999999999995</v>
      </c>
      <c r="L160" s="69"/>
    </row>
    <row r="161" spans="1:12" x14ac:dyDescent="0.3">
      <c r="A161" s="63" t="s">
        <v>178</v>
      </c>
      <c r="B161" s="63" t="s">
        <v>13</v>
      </c>
      <c r="C161" s="63" t="s">
        <v>7</v>
      </c>
      <c r="D161" s="64">
        <v>42430</v>
      </c>
      <c r="E161" s="63">
        <v>39</v>
      </c>
      <c r="F161" s="63">
        <v>1</v>
      </c>
      <c r="G161" s="65">
        <v>68</v>
      </c>
      <c r="H161" s="65">
        <v>20.76</v>
      </c>
      <c r="I161" s="66">
        <f t="shared" si="4"/>
        <v>0.53230769230769237</v>
      </c>
      <c r="J161" s="66"/>
      <c r="K161" s="65">
        <f t="shared" si="5"/>
        <v>68</v>
      </c>
      <c r="L161" s="65"/>
    </row>
    <row r="162" spans="1:12" x14ac:dyDescent="0.3">
      <c r="A162" s="11" t="s">
        <v>179</v>
      </c>
      <c r="B162" s="11" t="s">
        <v>9</v>
      </c>
      <c r="C162" s="11" t="s">
        <v>5</v>
      </c>
      <c r="D162" s="67">
        <v>42401</v>
      </c>
      <c r="E162" s="11">
        <v>10</v>
      </c>
      <c r="F162" s="11">
        <v>1</v>
      </c>
      <c r="G162" s="69">
        <v>67</v>
      </c>
      <c r="H162" s="69">
        <v>7.55</v>
      </c>
      <c r="I162" s="70">
        <f t="shared" si="4"/>
        <v>0.755</v>
      </c>
      <c r="J162" s="70"/>
      <c r="K162" s="69">
        <f t="shared" si="5"/>
        <v>67</v>
      </c>
      <c r="L162" s="69"/>
    </row>
    <row r="163" spans="1:12" x14ac:dyDescent="0.3">
      <c r="A163" s="63" t="s">
        <v>180</v>
      </c>
      <c r="B163" s="63" t="s">
        <v>11</v>
      </c>
      <c r="C163" s="63" t="s">
        <v>7</v>
      </c>
      <c r="D163" s="64">
        <v>42401</v>
      </c>
      <c r="E163" s="63">
        <v>47</v>
      </c>
      <c r="F163" s="63">
        <v>1</v>
      </c>
      <c r="G163" s="65">
        <v>64</v>
      </c>
      <c r="H163" s="65">
        <v>81.900000000000006</v>
      </c>
      <c r="I163" s="66">
        <f t="shared" si="4"/>
        <v>1.7425531914893617</v>
      </c>
      <c r="J163" s="66"/>
      <c r="K163" s="65">
        <f t="shared" si="5"/>
        <v>64</v>
      </c>
      <c r="L163" s="65"/>
    </row>
    <row r="164" spans="1:12" x14ac:dyDescent="0.3">
      <c r="A164" s="11" t="s">
        <v>181</v>
      </c>
      <c r="B164" s="11" t="s">
        <v>13</v>
      </c>
      <c r="C164" s="11" t="s">
        <v>7</v>
      </c>
      <c r="D164" s="67">
        <v>42430</v>
      </c>
      <c r="E164" s="11">
        <v>8</v>
      </c>
      <c r="F164" s="11">
        <v>1</v>
      </c>
      <c r="G164" s="69">
        <v>63.6</v>
      </c>
      <c r="H164" s="69">
        <v>0.92</v>
      </c>
      <c r="I164" s="70">
        <f t="shared" si="4"/>
        <v>0.115</v>
      </c>
      <c r="J164" s="70"/>
      <c r="K164" s="69">
        <f t="shared" si="5"/>
        <v>63.6</v>
      </c>
      <c r="L164" s="69"/>
    </row>
    <row r="165" spans="1:12" x14ac:dyDescent="0.3">
      <c r="A165" s="63" t="s">
        <v>182</v>
      </c>
      <c r="B165" s="63" t="s">
        <v>10</v>
      </c>
      <c r="C165" s="63" t="s">
        <v>6</v>
      </c>
      <c r="D165" s="64">
        <v>42401</v>
      </c>
      <c r="E165" s="63">
        <v>14</v>
      </c>
      <c r="F165" s="63">
        <v>1</v>
      </c>
      <c r="G165" s="65">
        <v>63.5</v>
      </c>
      <c r="H165" s="65">
        <v>4.21</v>
      </c>
      <c r="I165" s="66">
        <f t="shared" si="4"/>
        <v>0.30071428571428571</v>
      </c>
      <c r="J165" s="66"/>
      <c r="K165" s="65">
        <f t="shared" si="5"/>
        <v>63.5</v>
      </c>
      <c r="L165" s="65"/>
    </row>
    <row r="166" spans="1:12" x14ac:dyDescent="0.3">
      <c r="A166" s="11" t="s">
        <v>183</v>
      </c>
      <c r="B166" s="11" t="s">
        <v>13</v>
      </c>
      <c r="C166" s="11" t="s">
        <v>2</v>
      </c>
      <c r="D166" s="67">
        <v>42401</v>
      </c>
      <c r="E166" s="11">
        <v>9</v>
      </c>
      <c r="F166" s="11">
        <v>1</v>
      </c>
      <c r="G166" s="69">
        <v>63</v>
      </c>
      <c r="H166" s="69">
        <v>4.37</v>
      </c>
      <c r="I166" s="70">
        <f t="shared" si="4"/>
        <v>0.48555555555555557</v>
      </c>
      <c r="J166" s="70"/>
      <c r="K166" s="69">
        <f t="shared" si="5"/>
        <v>63</v>
      </c>
      <c r="L166" s="69"/>
    </row>
    <row r="167" spans="1:12" x14ac:dyDescent="0.3">
      <c r="A167" s="63" t="s">
        <v>184</v>
      </c>
      <c r="B167" s="63" t="s">
        <v>13</v>
      </c>
      <c r="C167" s="63" t="s">
        <v>3</v>
      </c>
      <c r="D167" s="64">
        <v>42430</v>
      </c>
      <c r="E167" s="63">
        <v>13</v>
      </c>
      <c r="F167" s="63">
        <v>1</v>
      </c>
      <c r="G167" s="65">
        <v>63</v>
      </c>
      <c r="H167" s="65">
        <v>7.59</v>
      </c>
      <c r="I167" s="66">
        <f t="shared" si="4"/>
        <v>0.58384615384615379</v>
      </c>
      <c r="J167" s="66"/>
      <c r="K167" s="65">
        <f t="shared" si="5"/>
        <v>63</v>
      </c>
      <c r="L167" s="65"/>
    </row>
    <row r="168" spans="1:12" x14ac:dyDescent="0.3">
      <c r="A168" s="11" t="s">
        <v>185</v>
      </c>
      <c r="B168" s="11" t="s">
        <v>11</v>
      </c>
      <c r="C168" s="11" t="s">
        <v>7</v>
      </c>
      <c r="D168" s="67">
        <v>42401</v>
      </c>
      <c r="E168" s="11">
        <v>127</v>
      </c>
      <c r="F168" s="11">
        <v>1</v>
      </c>
      <c r="G168" s="69">
        <v>62</v>
      </c>
      <c r="H168" s="69">
        <v>115.32</v>
      </c>
      <c r="I168" s="70">
        <f t="shared" si="4"/>
        <v>0.90803149606299205</v>
      </c>
      <c r="J168" s="70"/>
      <c r="K168" s="69">
        <f t="shared" si="5"/>
        <v>62</v>
      </c>
      <c r="L168" s="69"/>
    </row>
    <row r="169" spans="1:12" x14ac:dyDescent="0.3">
      <c r="A169" s="63" t="s">
        <v>186</v>
      </c>
      <c r="B169" s="63" t="s">
        <v>13</v>
      </c>
      <c r="C169" s="63" t="s">
        <v>7</v>
      </c>
      <c r="D169" s="64">
        <v>42370</v>
      </c>
      <c r="E169" s="63">
        <v>68</v>
      </c>
      <c r="F169" s="63">
        <v>2</v>
      </c>
      <c r="G169" s="65">
        <v>62</v>
      </c>
      <c r="H169" s="65">
        <v>16.12</v>
      </c>
      <c r="I169" s="66">
        <f t="shared" si="4"/>
        <v>0.23705882352941177</v>
      </c>
      <c r="J169" s="66"/>
      <c r="K169" s="65">
        <f t="shared" si="5"/>
        <v>31</v>
      </c>
      <c r="L169" s="65"/>
    </row>
    <row r="170" spans="1:12" x14ac:dyDescent="0.3">
      <c r="A170" s="11" t="s">
        <v>187</v>
      </c>
      <c r="B170" s="11" t="s">
        <v>9</v>
      </c>
      <c r="C170" s="11" t="s">
        <v>7</v>
      </c>
      <c r="D170" s="67">
        <v>42430</v>
      </c>
      <c r="E170" s="11">
        <v>246</v>
      </c>
      <c r="F170" s="11">
        <v>3</v>
      </c>
      <c r="G170" s="69">
        <v>61.2</v>
      </c>
      <c r="H170" s="69">
        <v>186.6</v>
      </c>
      <c r="I170" s="70">
        <f t="shared" si="4"/>
        <v>0.75853658536585367</v>
      </c>
      <c r="J170" s="70"/>
      <c r="K170" s="69">
        <f t="shared" si="5"/>
        <v>20.400000000000002</v>
      </c>
      <c r="L170" s="69"/>
    </row>
    <row r="171" spans="1:12" x14ac:dyDescent="0.3">
      <c r="A171" s="63" t="s">
        <v>188</v>
      </c>
      <c r="B171" s="63" t="s">
        <v>13</v>
      </c>
      <c r="C171" s="63" t="s">
        <v>1</v>
      </c>
      <c r="D171" s="64">
        <v>42430</v>
      </c>
      <c r="E171" s="63">
        <v>31</v>
      </c>
      <c r="F171" s="63">
        <v>2</v>
      </c>
      <c r="G171" s="65">
        <v>61</v>
      </c>
      <c r="H171" s="65">
        <v>7.83</v>
      </c>
      <c r="I171" s="66">
        <f t="shared" si="4"/>
        <v>0.25258064516129031</v>
      </c>
      <c r="J171" s="66"/>
      <c r="K171" s="65">
        <f t="shared" si="5"/>
        <v>30.5</v>
      </c>
      <c r="L171" s="65"/>
    </row>
    <row r="172" spans="1:12" x14ac:dyDescent="0.3">
      <c r="A172" s="11" t="s">
        <v>189</v>
      </c>
      <c r="B172" s="11" t="s">
        <v>13</v>
      </c>
      <c r="C172" s="11" t="s">
        <v>1</v>
      </c>
      <c r="D172" s="67">
        <v>42430</v>
      </c>
      <c r="E172" s="11">
        <v>6</v>
      </c>
      <c r="F172" s="11">
        <v>1</v>
      </c>
      <c r="G172" s="69">
        <v>61</v>
      </c>
      <c r="H172" s="69">
        <v>2.1</v>
      </c>
      <c r="I172" s="70">
        <f t="shared" si="4"/>
        <v>0.35000000000000003</v>
      </c>
      <c r="J172" s="70"/>
      <c r="K172" s="69">
        <f t="shared" si="5"/>
        <v>61</v>
      </c>
      <c r="L172" s="69"/>
    </row>
    <row r="173" spans="1:12" x14ac:dyDescent="0.3">
      <c r="A173" s="63" t="s">
        <v>190</v>
      </c>
      <c r="B173" s="63" t="s">
        <v>11</v>
      </c>
      <c r="C173" s="63" t="s">
        <v>4</v>
      </c>
      <c r="D173" s="64">
        <v>42430</v>
      </c>
      <c r="E173" s="63">
        <v>38</v>
      </c>
      <c r="F173" s="63">
        <v>1</v>
      </c>
      <c r="G173" s="65">
        <v>60</v>
      </c>
      <c r="H173" s="65">
        <v>47.36</v>
      </c>
      <c r="I173" s="66">
        <f t="shared" si="4"/>
        <v>1.2463157894736843</v>
      </c>
      <c r="J173" s="66"/>
      <c r="K173" s="65">
        <f t="shared" si="5"/>
        <v>60</v>
      </c>
      <c r="L173" s="65"/>
    </row>
    <row r="174" spans="1:12" x14ac:dyDescent="0.3">
      <c r="A174" s="11" t="s">
        <v>191</v>
      </c>
      <c r="B174" s="11" t="s">
        <v>9</v>
      </c>
      <c r="C174" s="11" t="s">
        <v>3</v>
      </c>
      <c r="D174" s="67">
        <v>42430</v>
      </c>
      <c r="E174" s="11">
        <v>10</v>
      </c>
      <c r="F174" s="11">
        <v>1</v>
      </c>
      <c r="G174" s="69">
        <v>59</v>
      </c>
      <c r="H174" s="69">
        <v>30.99</v>
      </c>
      <c r="I174" s="70">
        <f t="shared" si="4"/>
        <v>3.0989999999999998</v>
      </c>
      <c r="J174" s="70"/>
      <c r="K174" s="69">
        <f t="shared" si="5"/>
        <v>59</v>
      </c>
      <c r="L174" s="69"/>
    </row>
    <row r="175" spans="1:12" x14ac:dyDescent="0.3">
      <c r="A175" s="63" t="s">
        <v>192</v>
      </c>
      <c r="B175" s="63" t="s">
        <v>11</v>
      </c>
      <c r="C175" s="63" t="s">
        <v>7</v>
      </c>
      <c r="D175" s="64">
        <v>42401</v>
      </c>
      <c r="E175" s="63">
        <v>3</v>
      </c>
      <c r="F175" s="63">
        <v>1</v>
      </c>
      <c r="G175" s="65">
        <v>58.5</v>
      </c>
      <c r="H175" s="65">
        <v>3.2</v>
      </c>
      <c r="I175" s="66">
        <f t="shared" si="4"/>
        <v>1.0666666666666667</v>
      </c>
      <c r="J175" s="66"/>
      <c r="K175" s="65">
        <f t="shared" si="5"/>
        <v>58.5</v>
      </c>
      <c r="L175" s="65"/>
    </row>
    <row r="176" spans="1:12" x14ac:dyDescent="0.3">
      <c r="A176" s="11" t="s">
        <v>193</v>
      </c>
      <c r="B176" s="11" t="s">
        <v>11</v>
      </c>
      <c r="C176" s="11" t="s">
        <v>7</v>
      </c>
      <c r="D176" s="67">
        <v>42401</v>
      </c>
      <c r="E176" s="11">
        <v>36</v>
      </c>
      <c r="F176" s="11">
        <v>1</v>
      </c>
      <c r="G176" s="69">
        <v>58</v>
      </c>
      <c r="H176" s="69">
        <v>67.45</v>
      </c>
      <c r="I176" s="70">
        <f t="shared" si="4"/>
        <v>1.8736111111111111</v>
      </c>
      <c r="J176" s="70"/>
      <c r="K176" s="69">
        <f t="shared" si="5"/>
        <v>58</v>
      </c>
      <c r="L176" s="69"/>
    </row>
    <row r="177" spans="1:12" x14ac:dyDescent="0.3">
      <c r="A177" s="63" t="s">
        <v>194</v>
      </c>
      <c r="B177" s="63" t="s">
        <v>10</v>
      </c>
      <c r="C177" s="63" t="s">
        <v>3</v>
      </c>
      <c r="D177" s="64">
        <v>42370</v>
      </c>
      <c r="E177" s="63">
        <v>7</v>
      </c>
      <c r="F177" s="63">
        <v>1</v>
      </c>
      <c r="G177" s="65">
        <v>57</v>
      </c>
      <c r="H177" s="65">
        <v>36.229999999999997</v>
      </c>
      <c r="I177" s="66">
        <f t="shared" si="4"/>
        <v>5.1757142857142853</v>
      </c>
      <c r="J177" s="66"/>
      <c r="K177" s="65">
        <f t="shared" si="5"/>
        <v>57</v>
      </c>
      <c r="L177" s="65"/>
    </row>
    <row r="178" spans="1:12" x14ac:dyDescent="0.3">
      <c r="A178" s="11" t="s">
        <v>195</v>
      </c>
      <c r="B178" s="11" t="s">
        <v>9</v>
      </c>
      <c r="C178" s="11" t="s">
        <v>7</v>
      </c>
      <c r="D178" s="67">
        <v>42370</v>
      </c>
      <c r="E178" s="11">
        <v>17</v>
      </c>
      <c r="F178" s="11">
        <v>1</v>
      </c>
      <c r="G178" s="69">
        <v>56.8</v>
      </c>
      <c r="H178" s="69">
        <v>27.94</v>
      </c>
      <c r="I178" s="70">
        <f t="shared" si="4"/>
        <v>1.6435294117647059</v>
      </c>
      <c r="J178" s="70"/>
      <c r="K178" s="69">
        <f t="shared" si="5"/>
        <v>56.8</v>
      </c>
      <c r="L178" s="69"/>
    </row>
    <row r="179" spans="1:12" x14ac:dyDescent="0.3">
      <c r="A179" s="63" t="s">
        <v>196</v>
      </c>
      <c r="B179" s="63" t="s">
        <v>11</v>
      </c>
      <c r="C179" s="63" t="s">
        <v>7</v>
      </c>
      <c r="D179" s="64">
        <v>42401</v>
      </c>
      <c r="E179" s="63">
        <v>15</v>
      </c>
      <c r="F179" s="63">
        <v>1</v>
      </c>
      <c r="G179" s="65">
        <v>55.96</v>
      </c>
      <c r="H179" s="65">
        <v>26.72</v>
      </c>
      <c r="I179" s="66">
        <f t="shared" si="4"/>
        <v>1.7813333333333332</v>
      </c>
      <c r="J179" s="66"/>
      <c r="K179" s="65">
        <f t="shared" si="5"/>
        <v>55.96</v>
      </c>
      <c r="L179" s="65"/>
    </row>
    <row r="180" spans="1:12" x14ac:dyDescent="0.3">
      <c r="A180" s="11" t="s">
        <v>197</v>
      </c>
      <c r="B180" s="11" t="s">
        <v>13</v>
      </c>
      <c r="C180" s="11" t="s">
        <v>1</v>
      </c>
      <c r="D180" s="67">
        <v>42370</v>
      </c>
      <c r="E180" s="11">
        <v>17</v>
      </c>
      <c r="F180" s="11">
        <v>1</v>
      </c>
      <c r="G180" s="69">
        <v>55.5</v>
      </c>
      <c r="H180" s="69">
        <v>7.61</v>
      </c>
      <c r="I180" s="70">
        <f t="shared" si="4"/>
        <v>0.44764705882352945</v>
      </c>
      <c r="J180" s="70"/>
      <c r="K180" s="69">
        <f t="shared" si="5"/>
        <v>55.5</v>
      </c>
      <c r="L180" s="69"/>
    </row>
    <row r="181" spans="1:12" x14ac:dyDescent="0.3">
      <c r="A181" s="63" t="s">
        <v>198</v>
      </c>
      <c r="B181" s="63" t="s">
        <v>13</v>
      </c>
      <c r="C181" s="63" t="s">
        <v>2</v>
      </c>
      <c r="D181" s="64">
        <v>42430</v>
      </c>
      <c r="E181" s="63">
        <v>109</v>
      </c>
      <c r="F181" s="63">
        <v>1</v>
      </c>
      <c r="G181" s="65">
        <v>55.3</v>
      </c>
      <c r="H181" s="65">
        <v>117.9</v>
      </c>
      <c r="I181" s="66">
        <f t="shared" si="4"/>
        <v>1.081651376146789</v>
      </c>
      <c r="J181" s="66"/>
      <c r="K181" s="65">
        <f t="shared" si="5"/>
        <v>55.3</v>
      </c>
      <c r="L181" s="65"/>
    </row>
    <row r="182" spans="1:12" x14ac:dyDescent="0.3">
      <c r="A182" s="11" t="s">
        <v>199</v>
      </c>
      <c r="B182" s="11" t="s">
        <v>13</v>
      </c>
      <c r="C182" s="11" t="s">
        <v>7</v>
      </c>
      <c r="D182" s="67">
        <v>42370</v>
      </c>
      <c r="E182" s="11">
        <v>5</v>
      </c>
      <c r="F182" s="11">
        <v>1</v>
      </c>
      <c r="G182" s="69">
        <v>55</v>
      </c>
      <c r="H182" s="69">
        <v>9.66</v>
      </c>
      <c r="I182" s="70">
        <f t="shared" si="4"/>
        <v>1.9319999999999999</v>
      </c>
      <c r="J182" s="70"/>
      <c r="K182" s="69">
        <f t="shared" si="5"/>
        <v>55</v>
      </c>
      <c r="L182" s="69"/>
    </row>
    <row r="183" spans="1:12" x14ac:dyDescent="0.3">
      <c r="A183" s="63" t="s">
        <v>200</v>
      </c>
      <c r="B183" s="63" t="s">
        <v>13</v>
      </c>
      <c r="C183" s="63" t="s">
        <v>7</v>
      </c>
      <c r="D183" s="64">
        <v>42370</v>
      </c>
      <c r="E183" s="63">
        <v>33</v>
      </c>
      <c r="F183" s="63">
        <v>1</v>
      </c>
      <c r="G183" s="65">
        <v>55</v>
      </c>
      <c r="H183" s="65">
        <v>18.559999999999999</v>
      </c>
      <c r="I183" s="66">
        <f t="shared" si="4"/>
        <v>0.56242424242424238</v>
      </c>
      <c r="J183" s="66"/>
      <c r="K183" s="65">
        <f t="shared" si="5"/>
        <v>55</v>
      </c>
      <c r="L183" s="65"/>
    </row>
    <row r="184" spans="1:12" x14ac:dyDescent="0.3">
      <c r="A184" s="11" t="s">
        <v>201</v>
      </c>
      <c r="B184" s="11" t="s">
        <v>13</v>
      </c>
      <c r="C184" s="11" t="s">
        <v>7</v>
      </c>
      <c r="D184" s="67">
        <v>42370</v>
      </c>
      <c r="E184" s="11">
        <v>20</v>
      </c>
      <c r="F184" s="11">
        <v>1</v>
      </c>
      <c r="G184" s="69">
        <v>54</v>
      </c>
      <c r="H184" s="69">
        <v>36.630000000000003</v>
      </c>
      <c r="I184" s="70">
        <f t="shared" si="4"/>
        <v>1.8315000000000001</v>
      </c>
      <c r="J184" s="70"/>
      <c r="K184" s="69">
        <f t="shared" si="5"/>
        <v>54</v>
      </c>
      <c r="L184" s="69"/>
    </row>
    <row r="185" spans="1:12" x14ac:dyDescent="0.3">
      <c r="A185" s="63" t="s">
        <v>202</v>
      </c>
      <c r="B185" s="63" t="s">
        <v>11</v>
      </c>
      <c r="C185" s="63" t="s">
        <v>3</v>
      </c>
      <c r="D185" s="64">
        <v>42370</v>
      </c>
      <c r="E185" s="63">
        <v>33</v>
      </c>
      <c r="F185" s="63">
        <v>1</v>
      </c>
      <c r="G185" s="65">
        <v>52</v>
      </c>
      <c r="H185" s="65">
        <v>27.36</v>
      </c>
      <c r="I185" s="66">
        <f t="shared" si="4"/>
        <v>0.8290909090909091</v>
      </c>
      <c r="J185" s="66"/>
      <c r="K185" s="65">
        <f t="shared" si="5"/>
        <v>52</v>
      </c>
      <c r="L185" s="65"/>
    </row>
    <row r="186" spans="1:12" x14ac:dyDescent="0.3">
      <c r="A186" s="11" t="s">
        <v>203</v>
      </c>
      <c r="B186" s="11" t="s">
        <v>11</v>
      </c>
      <c r="C186" s="11" t="s">
        <v>3</v>
      </c>
      <c r="D186" s="67">
        <v>42430</v>
      </c>
      <c r="E186" s="11">
        <v>5</v>
      </c>
      <c r="F186" s="11">
        <v>1</v>
      </c>
      <c r="G186" s="69">
        <v>51</v>
      </c>
      <c r="H186" s="69">
        <v>2.1</v>
      </c>
      <c r="I186" s="70">
        <f t="shared" si="4"/>
        <v>0.42000000000000004</v>
      </c>
      <c r="J186" s="70"/>
      <c r="K186" s="69">
        <f t="shared" si="5"/>
        <v>51</v>
      </c>
      <c r="L186" s="69"/>
    </row>
    <row r="187" spans="1:12" x14ac:dyDescent="0.3">
      <c r="A187" s="63" t="s">
        <v>204</v>
      </c>
      <c r="B187" s="63" t="s">
        <v>13</v>
      </c>
      <c r="C187" s="63" t="s">
        <v>1</v>
      </c>
      <c r="D187" s="64">
        <v>42401</v>
      </c>
      <c r="E187" s="63">
        <v>9</v>
      </c>
      <c r="F187" s="63">
        <v>1</v>
      </c>
      <c r="G187" s="65">
        <v>50.99</v>
      </c>
      <c r="H187" s="65">
        <v>24.61</v>
      </c>
      <c r="I187" s="66">
        <f t="shared" si="4"/>
        <v>2.7344444444444442</v>
      </c>
      <c r="J187" s="66"/>
      <c r="K187" s="65">
        <f t="shared" si="5"/>
        <v>50.99</v>
      </c>
      <c r="L187" s="65"/>
    </row>
    <row r="188" spans="1:12" x14ac:dyDescent="0.3">
      <c r="A188" s="11" t="s">
        <v>205</v>
      </c>
      <c r="B188" s="11" t="s">
        <v>13</v>
      </c>
      <c r="C188" s="11" t="s">
        <v>1</v>
      </c>
      <c r="D188" s="67">
        <v>42430</v>
      </c>
      <c r="E188" s="11">
        <v>40</v>
      </c>
      <c r="F188" s="11">
        <v>1</v>
      </c>
      <c r="G188" s="69">
        <v>50</v>
      </c>
      <c r="H188" s="69">
        <v>74.03</v>
      </c>
      <c r="I188" s="70">
        <f t="shared" si="4"/>
        <v>1.8507500000000001</v>
      </c>
      <c r="J188" s="70"/>
      <c r="K188" s="69">
        <f t="shared" si="5"/>
        <v>50</v>
      </c>
      <c r="L188" s="69"/>
    </row>
    <row r="189" spans="1:12" x14ac:dyDescent="0.3">
      <c r="A189" s="63" t="s">
        <v>206</v>
      </c>
      <c r="B189" s="63" t="s">
        <v>9</v>
      </c>
      <c r="C189" s="63" t="s">
        <v>7</v>
      </c>
      <c r="D189" s="64">
        <v>42370</v>
      </c>
      <c r="E189" s="63">
        <v>66</v>
      </c>
      <c r="F189" s="63">
        <v>2</v>
      </c>
      <c r="G189" s="65">
        <v>50</v>
      </c>
      <c r="H189" s="65">
        <v>19.28</v>
      </c>
      <c r="I189" s="66">
        <f t="shared" si="4"/>
        <v>0.29212121212121211</v>
      </c>
      <c r="J189" s="66"/>
      <c r="K189" s="65">
        <f t="shared" si="5"/>
        <v>25</v>
      </c>
      <c r="L189" s="65"/>
    </row>
    <row r="190" spans="1:12" x14ac:dyDescent="0.3">
      <c r="A190" s="11" t="s">
        <v>207</v>
      </c>
      <c r="B190" s="11" t="s">
        <v>11</v>
      </c>
      <c r="C190" s="11" t="s">
        <v>7</v>
      </c>
      <c r="D190" s="67">
        <v>42370</v>
      </c>
      <c r="E190" s="11">
        <v>52</v>
      </c>
      <c r="F190" s="11">
        <v>1</v>
      </c>
      <c r="G190" s="69">
        <v>50</v>
      </c>
      <c r="H190" s="69">
        <v>38.26</v>
      </c>
      <c r="I190" s="70">
        <f t="shared" si="4"/>
        <v>0.73576923076923073</v>
      </c>
      <c r="J190" s="70"/>
      <c r="K190" s="69">
        <f t="shared" si="5"/>
        <v>50</v>
      </c>
      <c r="L190" s="69"/>
    </row>
    <row r="191" spans="1:12" x14ac:dyDescent="0.3">
      <c r="A191" s="63" t="s">
        <v>208</v>
      </c>
      <c r="B191" s="63" t="s">
        <v>10</v>
      </c>
      <c r="C191" s="63" t="s">
        <v>3</v>
      </c>
      <c r="D191" s="64">
        <v>42370</v>
      </c>
      <c r="E191" s="63">
        <v>10</v>
      </c>
      <c r="F191" s="63">
        <v>1</v>
      </c>
      <c r="G191" s="65">
        <v>49</v>
      </c>
      <c r="H191" s="65">
        <v>40.049999999999997</v>
      </c>
      <c r="I191" s="66">
        <f t="shared" si="4"/>
        <v>4.0049999999999999</v>
      </c>
      <c r="J191" s="66"/>
      <c r="K191" s="65">
        <f t="shared" si="5"/>
        <v>49</v>
      </c>
      <c r="L191" s="65"/>
    </row>
    <row r="192" spans="1:12" x14ac:dyDescent="0.3">
      <c r="A192" s="11" t="s">
        <v>209</v>
      </c>
      <c r="B192" s="11" t="s">
        <v>9</v>
      </c>
      <c r="C192" s="11" t="s">
        <v>7</v>
      </c>
      <c r="D192" s="67">
        <v>42401</v>
      </c>
      <c r="E192" s="11">
        <v>5</v>
      </c>
      <c r="F192" s="11">
        <v>1</v>
      </c>
      <c r="G192" s="69">
        <v>49</v>
      </c>
      <c r="H192" s="69">
        <v>1.82</v>
      </c>
      <c r="I192" s="70">
        <f t="shared" si="4"/>
        <v>0.36399999999999999</v>
      </c>
      <c r="J192" s="70"/>
      <c r="K192" s="69">
        <f t="shared" si="5"/>
        <v>49</v>
      </c>
      <c r="L192" s="69"/>
    </row>
    <row r="193" spans="1:12" x14ac:dyDescent="0.3">
      <c r="A193" s="63" t="s">
        <v>210</v>
      </c>
      <c r="B193" s="63" t="s">
        <v>11</v>
      </c>
      <c r="C193" s="63" t="s">
        <v>7</v>
      </c>
      <c r="D193" s="64">
        <v>42401</v>
      </c>
      <c r="E193" s="63">
        <v>4</v>
      </c>
      <c r="F193" s="63">
        <v>1</v>
      </c>
      <c r="G193" s="65">
        <v>49</v>
      </c>
      <c r="H193" s="65">
        <v>4.63</v>
      </c>
      <c r="I193" s="66">
        <f t="shared" si="4"/>
        <v>1.1575</v>
      </c>
      <c r="J193" s="66"/>
      <c r="K193" s="65">
        <f t="shared" si="5"/>
        <v>49</v>
      </c>
      <c r="L193" s="65"/>
    </row>
    <row r="194" spans="1:12" x14ac:dyDescent="0.3">
      <c r="A194" s="11" t="s">
        <v>211</v>
      </c>
      <c r="B194" s="11" t="s">
        <v>10</v>
      </c>
      <c r="C194" s="11" t="s">
        <v>3</v>
      </c>
      <c r="D194" s="67">
        <v>42430</v>
      </c>
      <c r="E194" s="11">
        <v>6</v>
      </c>
      <c r="F194" s="11">
        <v>1</v>
      </c>
      <c r="G194" s="69">
        <v>49</v>
      </c>
      <c r="H194" s="69">
        <v>5.78</v>
      </c>
      <c r="I194" s="70">
        <f t="shared" si="4"/>
        <v>0.96333333333333337</v>
      </c>
      <c r="J194" s="70"/>
      <c r="K194" s="69">
        <f t="shared" si="5"/>
        <v>49</v>
      </c>
      <c r="L194" s="69"/>
    </row>
    <row r="195" spans="1:12" x14ac:dyDescent="0.3">
      <c r="A195" s="63" t="s">
        <v>212</v>
      </c>
      <c r="B195" s="63" t="s">
        <v>13</v>
      </c>
      <c r="C195" s="63" t="s">
        <v>7</v>
      </c>
      <c r="D195" s="64">
        <v>42401</v>
      </c>
      <c r="E195" s="63">
        <v>56</v>
      </c>
      <c r="F195" s="63">
        <v>1</v>
      </c>
      <c r="G195" s="65">
        <v>48</v>
      </c>
      <c r="H195" s="65">
        <v>53.92</v>
      </c>
      <c r="I195" s="66">
        <f t="shared" si="4"/>
        <v>0.96285714285714286</v>
      </c>
      <c r="J195" s="66"/>
      <c r="K195" s="65">
        <f t="shared" si="5"/>
        <v>48</v>
      </c>
      <c r="L195" s="65"/>
    </row>
    <row r="196" spans="1:12" x14ac:dyDescent="0.3">
      <c r="A196" s="11" t="s">
        <v>213</v>
      </c>
      <c r="B196" s="11" t="s">
        <v>13</v>
      </c>
      <c r="C196" s="11" t="s">
        <v>7</v>
      </c>
      <c r="D196" s="67">
        <v>42401</v>
      </c>
      <c r="E196" s="11">
        <v>103</v>
      </c>
      <c r="F196" s="11">
        <v>1</v>
      </c>
      <c r="G196" s="69">
        <v>48</v>
      </c>
      <c r="H196" s="69">
        <v>16.09</v>
      </c>
      <c r="I196" s="70">
        <f t="shared" si="4"/>
        <v>0.15621359223300971</v>
      </c>
      <c r="J196" s="70"/>
      <c r="K196" s="69">
        <f t="shared" si="5"/>
        <v>48</v>
      </c>
      <c r="L196" s="69"/>
    </row>
    <row r="197" spans="1:12" x14ac:dyDescent="0.3">
      <c r="A197" s="63" t="s">
        <v>214</v>
      </c>
      <c r="B197" s="63" t="s">
        <v>11</v>
      </c>
      <c r="C197" s="63" t="s">
        <v>7</v>
      </c>
      <c r="D197" s="64">
        <v>42430</v>
      </c>
      <c r="E197" s="63">
        <v>16</v>
      </c>
      <c r="F197" s="63">
        <v>1</v>
      </c>
      <c r="G197" s="65">
        <v>45</v>
      </c>
      <c r="H197" s="65">
        <v>30.06</v>
      </c>
      <c r="I197" s="66">
        <f t="shared" si="4"/>
        <v>1.8787499999999999</v>
      </c>
      <c r="J197" s="66"/>
      <c r="K197" s="65">
        <f t="shared" si="5"/>
        <v>45</v>
      </c>
      <c r="L197" s="65"/>
    </row>
    <row r="198" spans="1:12" x14ac:dyDescent="0.3">
      <c r="A198" s="11" t="s">
        <v>215</v>
      </c>
      <c r="B198" s="11" t="s">
        <v>13</v>
      </c>
      <c r="C198" s="11" t="s">
        <v>7</v>
      </c>
      <c r="D198" s="67">
        <v>42430</v>
      </c>
      <c r="E198" s="11">
        <v>15</v>
      </c>
      <c r="F198" s="11">
        <v>1</v>
      </c>
      <c r="G198" s="69">
        <v>45</v>
      </c>
      <c r="H198" s="69">
        <v>18.95</v>
      </c>
      <c r="I198" s="70">
        <f t="shared" si="4"/>
        <v>1.2633333333333332</v>
      </c>
      <c r="J198" s="70"/>
      <c r="K198" s="69">
        <f t="shared" si="5"/>
        <v>45</v>
      </c>
      <c r="L198" s="69"/>
    </row>
    <row r="199" spans="1:12" x14ac:dyDescent="0.3">
      <c r="A199" s="63" t="s">
        <v>216</v>
      </c>
      <c r="B199" s="63" t="s">
        <v>13</v>
      </c>
      <c r="C199" s="63" t="s">
        <v>2</v>
      </c>
      <c r="D199" s="64">
        <v>42370</v>
      </c>
      <c r="E199" s="63">
        <v>51</v>
      </c>
      <c r="F199" s="63">
        <v>1</v>
      </c>
      <c r="G199" s="65">
        <v>44.75</v>
      </c>
      <c r="H199" s="65">
        <v>138.69</v>
      </c>
      <c r="I199" s="66">
        <f t="shared" si="4"/>
        <v>2.7194117647058822</v>
      </c>
      <c r="J199" s="66"/>
      <c r="K199" s="65">
        <f t="shared" si="5"/>
        <v>44.75</v>
      </c>
      <c r="L199" s="65"/>
    </row>
    <row r="200" spans="1:12" x14ac:dyDescent="0.3">
      <c r="A200" s="11" t="s">
        <v>217</v>
      </c>
      <c r="B200" s="11" t="s">
        <v>13</v>
      </c>
      <c r="C200" s="11" t="s">
        <v>2</v>
      </c>
      <c r="D200" s="67">
        <v>42370</v>
      </c>
      <c r="E200" s="11">
        <v>54</v>
      </c>
      <c r="F200" s="11">
        <v>1</v>
      </c>
      <c r="G200" s="69">
        <v>44</v>
      </c>
      <c r="H200" s="69">
        <v>76.959999999999994</v>
      </c>
      <c r="I200" s="70">
        <f t="shared" si="4"/>
        <v>1.4251851851851851</v>
      </c>
      <c r="J200" s="70"/>
      <c r="K200" s="69">
        <f t="shared" si="5"/>
        <v>44</v>
      </c>
      <c r="L200" s="69"/>
    </row>
    <row r="201" spans="1:12" x14ac:dyDescent="0.3">
      <c r="A201" s="63" t="s">
        <v>218</v>
      </c>
      <c r="B201" s="63" t="s">
        <v>13</v>
      </c>
      <c r="C201" s="63" t="s">
        <v>7</v>
      </c>
      <c r="D201" s="64">
        <v>42370</v>
      </c>
      <c r="E201" s="63">
        <v>23</v>
      </c>
      <c r="F201" s="63">
        <v>1</v>
      </c>
      <c r="G201" s="65">
        <v>43</v>
      </c>
      <c r="H201" s="65">
        <v>20.45</v>
      </c>
      <c r="I201" s="66">
        <f t="shared" si="4"/>
        <v>0.88913043478260867</v>
      </c>
      <c r="J201" s="66"/>
      <c r="K201" s="65">
        <f t="shared" si="5"/>
        <v>43</v>
      </c>
      <c r="L201" s="65"/>
    </row>
    <row r="202" spans="1:12" x14ac:dyDescent="0.3">
      <c r="A202" s="11" t="s">
        <v>219</v>
      </c>
      <c r="B202" s="11" t="s">
        <v>13</v>
      </c>
      <c r="C202" s="11" t="s">
        <v>2</v>
      </c>
      <c r="D202" s="67">
        <v>42430</v>
      </c>
      <c r="E202" s="11">
        <v>23</v>
      </c>
      <c r="F202" s="11">
        <v>1</v>
      </c>
      <c r="G202" s="69">
        <v>42.98</v>
      </c>
      <c r="H202" s="69">
        <v>17.12</v>
      </c>
      <c r="I202" s="70">
        <f t="shared" si="4"/>
        <v>0.7443478260869566</v>
      </c>
      <c r="J202" s="70"/>
      <c r="K202" s="69">
        <f t="shared" si="5"/>
        <v>42.98</v>
      </c>
      <c r="L202" s="69"/>
    </row>
    <row r="203" spans="1:12" x14ac:dyDescent="0.3">
      <c r="A203" s="63" t="s">
        <v>220</v>
      </c>
      <c r="B203" s="63" t="s">
        <v>13</v>
      </c>
      <c r="C203" s="63" t="s">
        <v>7</v>
      </c>
      <c r="D203" s="64">
        <v>42401</v>
      </c>
      <c r="E203" s="63">
        <v>64</v>
      </c>
      <c r="F203" s="63">
        <v>2</v>
      </c>
      <c r="G203" s="65">
        <v>40.49</v>
      </c>
      <c r="H203" s="65">
        <v>31.15</v>
      </c>
      <c r="I203" s="66">
        <f t="shared" si="4"/>
        <v>0.48671874999999998</v>
      </c>
      <c r="J203" s="66"/>
      <c r="K203" s="65">
        <f t="shared" si="5"/>
        <v>20.245000000000001</v>
      </c>
      <c r="L203" s="65"/>
    </row>
    <row r="204" spans="1:12" x14ac:dyDescent="0.3">
      <c r="A204" s="11" t="s">
        <v>221</v>
      </c>
      <c r="B204" s="11" t="s">
        <v>13</v>
      </c>
      <c r="C204" s="11" t="s">
        <v>2</v>
      </c>
      <c r="D204" s="67">
        <v>42401</v>
      </c>
      <c r="E204" s="11">
        <v>17</v>
      </c>
      <c r="F204" s="11">
        <v>1</v>
      </c>
      <c r="G204" s="69">
        <v>40</v>
      </c>
      <c r="H204" s="69">
        <v>18.07</v>
      </c>
      <c r="I204" s="70">
        <f t="shared" si="4"/>
        <v>1.0629411764705883</v>
      </c>
      <c r="J204" s="70"/>
      <c r="K204" s="69">
        <f t="shared" si="5"/>
        <v>40</v>
      </c>
      <c r="L204" s="69"/>
    </row>
    <row r="205" spans="1:12" x14ac:dyDescent="0.3">
      <c r="A205" s="63" t="s">
        <v>222</v>
      </c>
      <c r="B205" s="63" t="s">
        <v>11</v>
      </c>
      <c r="C205" s="63" t="s">
        <v>3</v>
      </c>
      <c r="D205" s="64">
        <v>42401</v>
      </c>
      <c r="E205" s="63">
        <v>127</v>
      </c>
      <c r="F205" s="63">
        <v>1</v>
      </c>
      <c r="G205" s="65">
        <v>40</v>
      </c>
      <c r="H205" s="65">
        <v>123.96</v>
      </c>
      <c r="I205" s="66">
        <f t="shared" si="4"/>
        <v>0.97606299212598424</v>
      </c>
      <c r="J205" s="66"/>
      <c r="K205" s="65">
        <f t="shared" si="5"/>
        <v>40</v>
      </c>
      <c r="L205" s="65"/>
    </row>
    <row r="206" spans="1:12" x14ac:dyDescent="0.3">
      <c r="A206" s="11" t="s">
        <v>223</v>
      </c>
      <c r="B206" s="11" t="s">
        <v>11</v>
      </c>
      <c r="C206" s="11" t="s">
        <v>7</v>
      </c>
      <c r="D206" s="67">
        <v>42401</v>
      </c>
      <c r="E206" s="11">
        <v>52</v>
      </c>
      <c r="F206" s="11">
        <v>1</v>
      </c>
      <c r="G206" s="69">
        <v>40</v>
      </c>
      <c r="H206" s="69">
        <v>38.96</v>
      </c>
      <c r="I206" s="70">
        <f t="shared" si="4"/>
        <v>0.74923076923076926</v>
      </c>
      <c r="J206" s="70"/>
      <c r="K206" s="69">
        <f t="shared" si="5"/>
        <v>40</v>
      </c>
      <c r="L206" s="69"/>
    </row>
    <row r="207" spans="1:12" x14ac:dyDescent="0.3">
      <c r="A207" s="63" t="s">
        <v>224</v>
      </c>
      <c r="B207" s="63" t="s">
        <v>11</v>
      </c>
      <c r="C207" s="63" t="s">
        <v>7</v>
      </c>
      <c r="D207" s="64">
        <v>42370</v>
      </c>
      <c r="E207" s="63">
        <v>41</v>
      </c>
      <c r="F207" s="63">
        <v>1</v>
      </c>
      <c r="G207" s="65">
        <v>39</v>
      </c>
      <c r="H207" s="65">
        <v>9.7799999999999994</v>
      </c>
      <c r="I207" s="66">
        <f t="shared" si="4"/>
        <v>0.23853658536585365</v>
      </c>
      <c r="J207" s="66"/>
      <c r="K207" s="65">
        <f t="shared" si="5"/>
        <v>39</v>
      </c>
      <c r="L207" s="65"/>
    </row>
    <row r="208" spans="1:12" x14ac:dyDescent="0.3">
      <c r="A208" s="11" t="s">
        <v>225</v>
      </c>
      <c r="B208" s="11" t="s">
        <v>13</v>
      </c>
      <c r="C208" s="11" t="s">
        <v>2</v>
      </c>
      <c r="D208" s="67">
        <v>42430</v>
      </c>
      <c r="E208" s="11">
        <v>21</v>
      </c>
      <c r="F208" s="11">
        <v>1</v>
      </c>
      <c r="G208" s="69">
        <v>39</v>
      </c>
      <c r="H208" s="69">
        <v>12.45</v>
      </c>
      <c r="I208" s="70">
        <f t="shared" ref="I208:I271" si="6">H208/E208</f>
        <v>0.59285714285714286</v>
      </c>
      <c r="J208" s="70"/>
      <c r="K208" s="69">
        <f t="shared" ref="K208:K271" si="7">G208/F208</f>
        <v>39</v>
      </c>
      <c r="L208" s="69"/>
    </row>
    <row r="209" spans="1:12" x14ac:dyDescent="0.3">
      <c r="A209" s="63" t="s">
        <v>226</v>
      </c>
      <c r="B209" s="63" t="s">
        <v>13</v>
      </c>
      <c r="C209" s="63" t="s">
        <v>1</v>
      </c>
      <c r="D209" s="64">
        <v>42401</v>
      </c>
      <c r="E209" s="63">
        <v>39</v>
      </c>
      <c r="F209" s="63">
        <v>1</v>
      </c>
      <c r="G209" s="65">
        <v>38.49</v>
      </c>
      <c r="H209" s="65">
        <v>34.619999999999997</v>
      </c>
      <c r="I209" s="66">
        <f t="shared" si="6"/>
        <v>0.88769230769230767</v>
      </c>
      <c r="J209" s="66"/>
      <c r="K209" s="65">
        <f t="shared" si="7"/>
        <v>38.49</v>
      </c>
      <c r="L209" s="65"/>
    </row>
    <row r="210" spans="1:12" x14ac:dyDescent="0.3">
      <c r="A210" s="11" t="s">
        <v>227</v>
      </c>
      <c r="B210" s="11" t="s">
        <v>9</v>
      </c>
      <c r="C210" s="11" t="s">
        <v>3</v>
      </c>
      <c r="D210" s="67">
        <v>42401</v>
      </c>
      <c r="E210" s="11">
        <v>68</v>
      </c>
      <c r="F210" s="11">
        <v>1</v>
      </c>
      <c r="G210" s="69">
        <v>38</v>
      </c>
      <c r="H210" s="69">
        <v>58.98</v>
      </c>
      <c r="I210" s="70">
        <f t="shared" si="6"/>
        <v>0.86735294117647055</v>
      </c>
      <c r="J210" s="70"/>
      <c r="K210" s="69">
        <f t="shared" si="7"/>
        <v>38</v>
      </c>
      <c r="L210" s="69"/>
    </row>
    <row r="211" spans="1:12" x14ac:dyDescent="0.3">
      <c r="A211" s="63" t="s">
        <v>228</v>
      </c>
      <c r="B211" s="63" t="s">
        <v>13</v>
      </c>
      <c r="C211" s="63" t="s">
        <v>1</v>
      </c>
      <c r="D211" s="64">
        <v>42430</v>
      </c>
      <c r="E211" s="63">
        <v>21</v>
      </c>
      <c r="F211" s="63">
        <v>1</v>
      </c>
      <c r="G211" s="65">
        <v>38</v>
      </c>
      <c r="H211" s="65">
        <v>38.07</v>
      </c>
      <c r="I211" s="66">
        <f t="shared" si="6"/>
        <v>1.8128571428571429</v>
      </c>
      <c r="J211" s="66"/>
      <c r="K211" s="65">
        <f t="shared" si="7"/>
        <v>38</v>
      </c>
      <c r="L211" s="65"/>
    </row>
    <row r="212" spans="1:12" x14ac:dyDescent="0.3">
      <c r="A212" s="11" t="s">
        <v>229</v>
      </c>
      <c r="B212" s="11" t="s">
        <v>9</v>
      </c>
      <c r="C212" s="11" t="s">
        <v>7</v>
      </c>
      <c r="D212" s="67">
        <v>42401</v>
      </c>
      <c r="E212" s="11">
        <v>61</v>
      </c>
      <c r="F212" s="11">
        <v>1</v>
      </c>
      <c r="G212" s="69">
        <v>37.5</v>
      </c>
      <c r="H212" s="69">
        <v>105.38</v>
      </c>
      <c r="I212" s="70">
        <f t="shared" si="6"/>
        <v>1.7275409836065574</v>
      </c>
      <c r="J212" s="70"/>
      <c r="K212" s="69">
        <f t="shared" si="7"/>
        <v>37.5</v>
      </c>
      <c r="L212" s="69"/>
    </row>
    <row r="213" spans="1:12" x14ac:dyDescent="0.3">
      <c r="A213" s="63" t="s">
        <v>230</v>
      </c>
      <c r="B213" s="63" t="s">
        <v>13</v>
      </c>
      <c r="C213" s="63" t="s">
        <v>2</v>
      </c>
      <c r="D213" s="64">
        <v>42401</v>
      </c>
      <c r="E213" s="63">
        <v>6</v>
      </c>
      <c r="F213" s="63">
        <v>1</v>
      </c>
      <c r="G213" s="65">
        <v>36.369999999999997</v>
      </c>
      <c r="H213" s="65">
        <v>1.56</v>
      </c>
      <c r="I213" s="66">
        <f t="shared" si="6"/>
        <v>0.26</v>
      </c>
      <c r="J213" s="66"/>
      <c r="K213" s="65">
        <f t="shared" si="7"/>
        <v>36.369999999999997</v>
      </c>
      <c r="L213" s="65"/>
    </row>
    <row r="214" spans="1:12" x14ac:dyDescent="0.3">
      <c r="A214" s="11" t="s">
        <v>231</v>
      </c>
      <c r="B214" s="11" t="s">
        <v>9</v>
      </c>
      <c r="C214" s="11" t="s">
        <v>3</v>
      </c>
      <c r="D214" s="67">
        <v>42401</v>
      </c>
      <c r="E214" s="11">
        <v>9</v>
      </c>
      <c r="F214" s="11">
        <v>1</v>
      </c>
      <c r="G214" s="69">
        <v>36</v>
      </c>
      <c r="H214" s="69">
        <v>5.44</v>
      </c>
      <c r="I214" s="70">
        <f t="shared" si="6"/>
        <v>0.60444444444444445</v>
      </c>
      <c r="J214" s="70"/>
      <c r="K214" s="69">
        <f t="shared" si="7"/>
        <v>36</v>
      </c>
      <c r="L214" s="69"/>
    </row>
    <row r="215" spans="1:12" x14ac:dyDescent="0.3">
      <c r="A215" s="63" t="s">
        <v>232</v>
      </c>
      <c r="B215" s="63" t="s">
        <v>11</v>
      </c>
      <c r="C215" s="63" t="s">
        <v>7</v>
      </c>
      <c r="D215" s="64">
        <v>42430</v>
      </c>
      <c r="E215" s="63">
        <v>58</v>
      </c>
      <c r="F215" s="63">
        <v>1</v>
      </c>
      <c r="G215" s="65">
        <v>35.49</v>
      </c>
      <c r="H215" s="65">
        <v>58.63</v>
      </c>
      <c r="I215" s="66">
        <f t="shared" si="6"/>
        <v>1.0108620689655172</v>
      </c>
      <c r="J215" s="66"/>
      <c r="K215" s="65">
        <f t="shared" si="7"/>
        <v>35.49</v>
      </c>
      <c r="L215" s="65"/>
    </row>
    <row r="216" spans="1:12" x14ac:dyDescent="0.3">
      <c r="A216" s="11" t="s">
        <v>233</v>
      </c>
      <c r="B216" s="11" t="s">
        <v>11</v>
      </c>
      <c r="C216" s="11" t="s">
        <v>7</v>
      </c>
      <c r="D216" s="67">
        <v>42430</v>
      </c>
      <c r="E216" s="11">
        <v>40</v>
      </c>
      <c r="F216" s="11">
        <v>1</v>
      </c>
      <c r="G216" s="69">
        <v>35</v>
      </c>
      <c r="H216" s="69">
        <v>44.42</v>
      </c>
      <c r="I216" s="70">
        <f t="shared" si="6"/>
        <v>1.1105</v>
      </c>
      <c r="J216" s="70"/>
      <c r="K216" s="69">
        <f t="shared" si="7"/>
        <v>35</v>
      </c>
      <c r="L216" s="69"/>
    </row>
    <row r="217" spans="1:12" x14ac:dyDescent="0.3">
      <c r="A217" s="63" t="s">
        <v>234</v>
      </c>
      <c r="B217" s="63" t="s">
        <v>11</v>
      </c>
      <c r="C217" s="63" t="s">
        <v>7</v>
      </c>
      <c r="D217" s="64">
        <v>42370</v>
      </c>
      <c r="E217" s="63">
        <v>25</v>
      </c>
      <c r="F217" s="63">
        <v>1</v>
      </c>
      <c r="G217" s="65">
        <v>32</v>
      </c>
      <c r="H217" s="65">
        <v>12.73</v>
      </c>
      <c r="I217" s="66">
        <f t="shared" si="6"/>
        <v>0.50919999999999999</v>
      </c>
      <c r="J217" s="66"/>
      <c r="K217" s="65">
        <f t="shared" si="7"/>
        <v>32</v>
      </c>
      <c r="L217" s="65"/>
    </row>
    <row r="218" spans="1:12" x14ac:dyDescent="0.3">
      <c r="A218" s="11" t="s">
        <v>235</v>
      </c>
      <c r="B218" s="11" t="s">
        <v>11</v>
      </c>
      <c r="C218" s="11" t="s">
        <v>5</v>
      </c>
      <c r="D218" s="67">
        <v>42430</v>
      </c>
      <c r="E218" s="11">
        <v>4</v>
      </c>
      <c r="F218" s="11">
        <v>1</v>
      </c>
      <c r="G218" s="69">
        <v>31.49</v>
      </c>
      <c r="H218" s="69">
        <v>5.35</v>
      </c>
      <c r="I218" s="70">
        <f t="shared" si="6"/>
        <v>1.3374999999999999</v>
      </c>
      <c r="J218" s="70"/>
      <c r="K218" s="69">
        <f t="shared" si="7"/>
        <v>31.49</v>
      </c>
      <c r="L218" s="69"/>
    </row>
    <row r="219" spans="1:12" x14ac:dyDescent="0.3">
      <c r="A219" s="63" t="s">
        <v>236</v>
      </c>
      <c r="B219" s="63" t="s">
        <v>11</v>
      </c>
      <c r="C219" s="63" t="s">
        <v>7</v>
      </c>
      <c r="D219" s="64">
        <v>42430</v>
      </c>
      <c r="E219" s="63">
        <v>45</v>
      </c>
      <c r="F219" s="63">
        <v>1</v>
      </c>
      <c r="G219" s="65">
        <v>31</v>
      </c>
      <c r="H219" s="65">
        <v>16.079999999999998</v>
      </c>
      <c r="I219" s="66">
        <f t="shared" si="6"/>
        <v>0.35733333333333328</v>
      </c>
      <c r="J219" s="66"/>
      <c r="K219" s="65">
        <f t="shared" si="7"/>
        <v>31</v>
      </c>
      <c r="L219" s="65"/>
    </row>
    <row r="220" spans="1:12" x14ac:dyDescent="0.3">
      <c r="A220" s="11" t="s">
        <v>237</v>
      </c>
      <c r="B220" s="11" t="s">
        <v>9</v>
      </c>
      <c r="C220" s="11" t="s">
        <v>7</v>
      </c>
      <c r="D220" s="67">
        <v>42370</v>
      </c>
      <c r="E220" s="11">
        <v>42</v>
      </c>
      <c r="F220" s="11">
        <v>1</v>
      </c>
      <c r="G220" s="69">
        <v>29</v>
      </c>
      <c r="H220" s="69">
        <v>63.08</v>
      </c>
      <c r="I220" s="70">
        <f t="shared" si="6"/>
        <v>1.5019047619047619</v>
      </c>
      <c r="J220" s="70"/>
      <c r="K220" s="69">
        <f t="shared" si="7"/>
        <v>29</v>
      </c>
      <c r="L220" s="69"/>
    </row>
    <row r="221" spans="1:12" x14ac:dyDescent="0.3">
      <c r="A221" s="63" t="s">
        <v>238</v>
      </c>
      <c r="B221" s="63" t="s">
        <v>13</v>
      </c>
      <c r="C221" s="63" t="s">
        <v>1</v>
      </c>
      <c r="D221" s="64">
        <v>42370</v>
      </c>
      <c r="E221" s="63">
        <v>16</v>
      </c>
      <c r="F221" s="63">
        <v>1</v>
      </c>
      <c r="G221" s="65">
        <v>28</v>
      </c>
      <c r="H221" s="65">
        <v>23.95</v>
      </c>
      <c r="I221" s="66">
        <f t="shared" si="6"/>
        <v>1.496875</v>
      </c>
      <c r="J221" s="66"/>
      <c r="K221" s="65">
        <f t="shared" si="7"/>
        <v>28</v>
      </c>
      <c r="L221" s="65"/>
    </row>
    <row r="222" spans="1:12" x14ac:dyDescent="0.3">
      <c r="A222" s="11" t="s">
        <v>239</v>
      </c>
      <c r="B222" s="11" t="s">
        <v>9</v>
      </c>
      <c r="C222" s="11" t="s">
        <v>3</v>
      </c>
      <c r="D222" s="67">
        <v>42370</v>
      </c>
      <c r="E222" s="11">
        <v>43</v>
      </c>
      <c r="F222" s="11">
        <v>1</v>
      </c>
      <c r="G222" s="69">
        <v>27</v>
      </c>
      <c r="H222" s="69">
        <v>25.21</v>
      </c>
      <c r="I222" s="70">
        <f t="shared" si="6"/>
        <v>0.58627906976744193</v>
      </c>
      <c r="J222" s="70"/>
      <c r="K222" s="69">
        <f t="shared" si="7"/>
        <v>27</v>
      </c>
      <c r="L222" s="69"/>
    </row>
    <row r="223" spans="1:12" x14ac:dyDescent="0.3">
      <c r="A223" s="63" t="s">
        <v>240</v>
      </c>
      <c r="B223" s="63" t="s">
        <v>11</v>
      </c>
      <c r="C223" s="63" t="s">
        <v>7</v>
      </c>
      <c r="D223" s="64">
        <v>42370</v>
      </c>
      <c r="E223" s="63">
        <v>92</v>
      </c>
      <c r="F223" s="63">
        <v>1</v>
      </c>
      <c r="G223" s="65">
        <v>27</v>
      </c>
      <c r="H223" s="65">
        <v>194.69</v>
      </c>
      <c r="I223" s="66">
        <f t="shared" si="6"/>
        <v>2.1161956521739129</v>
      </c>
      <c r="J223" s="66"/>
      <c r="K223" s="65">
        <f t="shared" si="7"/>
        <v>27</v>
      </c>
      <c r="L223" s="65"/>
    </row>
    <row r="224" spans="1:12" x14ac:dyDescent="0.3">
      <c r="A224" s="11" t="s">
        <v>241</v>
      </c>
      <c r="B224" s="11" t="s">
        <v>9</v>
      </c>
      <c r="C224" s="11" t="s">
        <v>7</v>
      </c>
      <c r="D224" s="67">
        <v>42401</v>
      </c>
      <c r="E224" s="11">
        <v>188</v>
      </c>
      <c r="F224" s="11">
        <v>1</v>
      </c>
      <c r="G224" s="69">
        <v>27</v>
      </c>
      <c r="H224" s="69">
        <v>49.57</v>
      </c>
      <c r="I224" s="70">
        <f t="shared" si="6"/>
        <v>0.26367021276595742</v>
      </c>
      <c r="J224" s="70"/>
      <c r="K224" s="69">
        <f t="shared" si="7"/>
        <v>27</v>
      </c>
      <c r="L224" s="69"/>
    </row>
    <row r="225" spans="1:12" x14ac:dyDescent="0.3">
      <c r="A225" s="63" t="s">
        <v>242</v>
      </c>
      <c r="B225" s="63" t="s">
        <v>9</v>
      </c>
      <c r="C225" s="63" t="s">
        <v>3</v>
      </c>
      <c r="D225" s="64">
        <v>42430</v>
      </c>
      <c r="E225" s="63">
        <v>43</v>
      </c>
      <c r="F225" s="63">
        <v>1</v>
      </c>
      <c r="G225" s="65">
        <v>27</v>
      </c>
      <c r="H225" s="65">
        <v>27.3</v>
      </c>
      <c r="I225" s="66">
        <f t="shared" si="6"/>
        <v>0.6348837209302326</v>
      </c>
      <c r="J225" s="66"/>
      <c r="K225" s="65">
        <f t="shared" si="7"/>
        <v>27</v>
      </c>
      <c r="L225" s="65"/>
    </row>
    <row r="226" spans="1:12" x14ac:dyDescent="0.3">
      <c r="A226" s="11" t="s">
        <v>243</v>
      </c>
      <c r="B226" s="11" t="s">
        <v>9</v>
      </c>
      <c r="C226" s="11" t="s">
        <v>7</v>
      </c>
      <c r="D226" s="67">
        <v>42430</v>
      </c>
      <c r="E226" s="11">
        <v>28</v>
      </c>
      <c r="F226" s="11">
        <v>1</v>
      </c>
      <c r="G226" s="69">
        <v>26</v>
      </c>
      <c r="H226" s="69">
        <v>31.87</v>
      </c>
      <c r="I226" s="70">
        <f t="shared" si="6"/>
        <v>1.1382142857142858</v>
      </c>
      <c r="J226" s="70"/>
      <c r="K226" s="69">
        <f t="shared" si="7"/>
        <v>26</v>
      </c>
      <c r="L226" s="69"/>
    </row>
    <row r="227" spans="1:12" x14ac:dyDescent="0.3">
      <c r="A227" s="63" t="s">
        <v>244</v>
      </c>
      <c r="B227" s="63" t="s">
        <v>13</v>
      </c>
      <c r="C227" s="63" t="s">
        <v>1</v>
      </c>
      <c r="D227" s="64">
        <v>42370</v>
      </c>
      <c r="E227" s="63">
        <v>5</v>
      </c>
      <c r="F227" s="63">
        <v>1</v>
      </c>
      <c r="G227" s="65">
        <v>26</v>
      </c>
      <c r="H227" s="65">
        <v>9.6999999999999993</v>
      </c>
      <c r="I227" s="66">
        <f t="shared" si="6"/>
        <v>1.94</v>
      </c>
      <c r="J227" s="66"/>
      <c r="K227" s="65">
        <f t="shared" si="7"/>
        <v>26</v>
      </c>
      <c r="L227" s="65"/>
    </row>
    <row r="228" spans="1:12" x14ac:dyDescent="0.3">
      <c r="A228" s="11" t="s">
        <v>245</v>
      </c>
      <c r="B228" s="11" t="s">
        <v>13</v>
      </c>
      <c r="C228" s="11" t="s">
        <v>7</v>
      </c>
      <c r="D228" s="67">
        <v>42401</v>
      </c>
      <c r="E228" s="11">
        <v>5</v>
      </c>
      <c r="F228" s="11">
        <v>1</v>
      </c>
      <c r="G228" s="69">
        <v>25</v>
      </c>
      <c r="H228" s="69">
        <v>1.3</v>
      </c>
      <c r="I228" s="70">
        <f t="shared" si="6"/>
        <v>0.26</v>
      </c>
      <c r="J228" s="70"/>
      <c r="K228" s="69">
        <f t="shared" si="7"/>
        <v>25</v>
      </c>
      <c r="L228" s="69"/>
    </row>
    <row r="229" spans="1:12" x14ac:dyDescent="0.3">
      <c r="A229" s="63" t="s">
        <v>246</v>
      </c>
      <c r="B229" s="63" t="s">
        <v>11</v>
      </c>
      <c r="C229" s="63" t="s">
        <v>7</v>
      </c>
      <c r="D229" s="64">
        <v>42401</v>
      </c>
      <c r="E229" s="63">
        <v>11</v>
      </c>
      <c r="F229" s="63">
        <v>1</v>
      </c>
      <c r="G229" s="65">
        <v>25</v>
      </c>
      <c r="H229" s="65">
        <v>7.82</v>
      </c>
      <c r="I229" s="66">
        <f t="shared" si="6"/>
        <v>0.71090909090909093</v>
      </c>
      <c r="J229" s="66"/>
      <c r="K229" s="65">
        <f t="shared" si="7"/>
        <v>25</v>
      </c>
      <c r="L229" s="65"/>
    </row>
    <row r="230" spans="1:12" x14ac:dyDescent="0.3">
      <c r="A230" s="11" t="s">
        <v>247</v>
      </c>
      <c r="B230" s="11" t="s">
        <v>11</v>
      </c>
      <c r="C230" s="11" t="s">
        <v>7</v>
      </c>
      <c r="D230" s="67">
        <v>42370</v>
      </c>
      <c r="E230" s="11">
        <v>11</v>
      </c>
      <c r="F230" s="11">
        <v>1</v>
      </c>
      <c r="G230" s="69">
        <v>25</v>
      </c>
      <c r="H230" s="69">
        <v>7.68</v>
      </c>
      <c r="I230" s="70">
        <f t="shared" si="6"/>
        <v>0.69818181818181813</v>
      </c>
      <c r="J230" s="70"/>
      <c r="K230" s="69">
        <f t="shared" si="7"/>
        <v>25</v>
      </c>
      <c r="L230" s="69"/>
    </row>
    <row r="231" spans="1:12" x14ac:dyDescent="0.3">
      <c r="A231" s="63" t="s">
        <v>248</v>
      </c>
      <c r="B231" s="63" t="s">
        <v>13</v>
      </c>
      <c r="C231" s="63" t="s">
        <v>7</v>
      </c>
      <c r="D231" s="64">
        <v>42430</v>
      </c>
      <c r="E231" s="63">
        <v>57</v>
      </c>
      <c r="F231" s="63">
        <v>1</v>
      </c>
      <c r="G231" s="65">
        <v>25</v>
      </c>
      <c r="H231" s="65">
        <v>12.73</v>
      </c>
      <c r="I231" s="66">
        <f t="shared" si="6"/>
        <v>0.22333333333333333</v>
      </c>
      <c r="J231" s="66"/>
      <c r="K231" s="65">
        <f t="shared" si="7"/>
        <v>25</v>
      </c>
      <c r="L231" s="65"/>
    </row>
    <row r="232" spans="1:12" x14ac:dyDescent="0.3">
      <c r="A232" s="11" t="s">
        <v>249</v>
      </c>
      <c r="B232" s="11" t="s">
        <v>13</v>
      </c>
      <c r="C232" s="11" t="s">
        <v>7</v>
      </c>
      <c r="D232" s="67">
        <v>42370</v>
      </c>
      <c r="E232" s="11">
        <v>8</v>
      </c>
      <c r="F232" s="11">
        <v>1</v>
      </c>
      <c r="G232" s="69">
        <v>24</v>
      </c>
      <c r="H232" s="69">
        <v>15.04</v>
      </c>
      <c r="I232" s="70">
        <f t="shared" si="6"/>
        <v>1.88</v>
      </c>
      <c r="J232" s="70"/>
      <c r="K232" s="69">
        <f t="shared" si="7"/>
        <v>24</v>
      </c>
      <c r="L232" s="69"/>
    </row>
    <row r="233" spans="1:12" x14ac:dyDescent="0.3">
      <c r="A233" s="63" t="s">
        <v>250</v>
      </c>
      <c r="B233" s="63" t="s">
        <v>13</v>
      </c>
      <c r="C233" s="63" t="s">
        <v>1</v>
      </c>
      <c r="D233" s="64">
        <v>42401</v>
      </c>
      <c r="E233" s="63">
        <v>34</v>
      </c>
      <c r="F233" s="63">
        <v>1</v>
      </c>
      <c r="G233" s="65">
        <v>23</v>
      </c>
      <c r="H233" s="65">
        <v>8.14</v>
      </c>
      <c r="I233" s="66">
        <f t="shared" si="6"/>
        <v>0.23941176470588238</v>
      </c>
      <c r="J233" s="66"/>
      <c r="K233" s="65">
        <f t="shared" si="7"/>
        <v>23</v>
      </c>
      <c r="L233" s="65"/>
    </row>
    <row r="234" spans="1:12" x14ac:dyDescent="0.3">
      <c r="A234" s="11" t="s">
        <v>251</v>
      </c>
      <c r="B234" s="11" t="s">
        <v>11</v>
      </c>
      <c r="C234" s="11" t="s">
        <v>7</v>
      </c>
      <c r="D234" s="67">
        <v>42401</v>
      </c>
      <c r="E234" s="11">
        <v>11</v>
      </c>
      <c r="F234" s="11">
        <v>1</v>
      </c>
      <c r="G234" s="69">
        <v>22</v>
      </c>
      <c r="H234" s="69">
        <v>17.47</v>
      </c>
      <c r="I234" s="70">
        <f t="shared" si="6"/>
        <v>1.5881818181818181</v>
      </c>
      <c r="J234" s="70"/>
      <c r="K234" s="69">
        <f t="shared" si="7"/>
        <v>22</v>
      </c>
      <c r="L234" s="69"/>
    </row>
    <row r="235" spans="1:12" x14ac:dyDescent="0.3">
      <c r="A235" s="63" t="s">
        <v>252</v>
      </c>
      <c r="B235" s="63" t="s">
        <v>9</v>
      </c>
      <c r="C235" s="63" t="s">
        <v>3</v>
      </c>
      <c r="D235" s="64">
        <v>42370</v>
      </c>
      <c r="E235" s="63">
        <v>158</v>
      </c>
      <c r="F235" s="63">
        <v>1</v>
      </c>
      <c r="G235" s="65">
        <v>22</v>
      </c>
      <c r="H235" s="65">
        <v>195.25</v>
      </c>
      <c r="I235" s="66">
        <f t="shared" si="6"/>
        <v>1.235759493670886</v>
      </c>
      <c r="J235" s="66"/>
      <c r="K235" s="65">
        <f t="shared" si="7"/>
        <v>22</v>
      </c>
      <c r="L235" s="65"/>
    </row>
    <row r="236" spans="1:12" x14ac:dyDescent="0.3">
      <c r="A236" s="11" t="s">
        <v>253</v>
      </c>
      <c r="B236" s="11" t="s">
        <v>13</v>
      </c>
      <c r="C236" s="11" t="s">
        <v>1</v>
      </c>
      <c r="D236" s="67">
        <v>42370</v>
      </c>
      <c r="E236" s="11">
        <v>41</v>
      </c>
      <c r="F236" s="11">
        <v>1</v>
      </c>
      <c r="G236" s="69">
        <v>22</v>
      </c>
      <c r="H236" s="69">
        <v>76.95</v>
      </c>
      <c r="I236" s="70">
        <f t="shared" si="6"/>
        <v>1.876829268292683</v>
      </c>
      <c r="J236" s="70"/>
      <c r="K236" s="69">
        <f t="shared" si="7"/>
        <v>22</v>
      </c>
      <c r="L236" s="69"/>
    </row>
    <row r="237" spans="1:12" x14ac:dyDescent="0.3">
      <c r="A237" s="63" t="s">
        <v>254</v>
      </c>
      <c r="B237" s="63" t="s">
        <v>13</v>
      </c>
      <c r="C237" s="63" t="s">
        <v>7</v>
      </c>
      <c r="D237" s="64">
        <v>42401</v>
      </c>
      <c r="E237" s="63">
        <v>8</v>
      </c>
      <c r="F237" s="63">
        <v>1</v>
      </c>
      <c r="G237" s="65">
        <v>20.99</v>
      </c>
      <c r="H237" s="65">
        <v>2.21</v>
      </c>
      <c r="I237" s="66">
        <f t="shared" si="6"/>
        <v>0.27625</v>
      </c>
      <c r="J237" s="66"/>
      <c r="K237" s="65">
        <f t="shared" si="7"/>
        <v>20.99</v>
      </c>
      <c r="L237" s="65"/>
    </row>
    <row r="238" spans="1:12" x14ac:dyDescent="0.3">
      <c r="A238" s="11" t="s">
        <v>255</v>
      </c>
      <c r="B238" s="11" t="s">
        <v>13</v>
      </c>
      <c r="C238" s="11" t="s">
        <v>7</v>
      </c>
      <c r="D238" s="67">
        <v>42430</v>
      </c>
      <c r="E238" s="11">
        <v>46</v>
      </c>
      <c r="F238" s="11">
        <v>1</v>
      </c>
      <c r="G238" s="69">
        <v>18.61</v>
      </c>
      <c r="H238" s="69">
        <v>61.17</v>
      </c>
      <c r="I238" s="70">
        <f t="shared" si="6"/>
        <v>1.3297826086956521</v>
      </c>
      <c r="J238" s="70"/>
      <c r="K238" s="69">
        <f t="shared" si="7"/>
        <v>18.61</v>
      </c>
      <c r="L238" s="69"/>
    </row>
    <row r="239" spans="1:12" x14ac:dyDescent="0.3">
      <c r="A239" s="63" t="s">
        <v>256</v>
      </c>
      <c r="B239" s="63" t="s">
        <v>13</v>
      </c>
      <c r="C239" s="63" t="s">
        <v>2</v>
      </c>
      <c r="D239" s="64">
        <v>42401</v>
      </c>
      <c r="E239" s="63">
        <v>116</v>
      </c>
      <c r="F239" s="63">
        <v>1</v>
      </c>
      <c r="G239" s="65">
        <v>18</v>
      </c>
      <c r="H239" s="65">
        <v>61.92</v>
      </c>
      <c r="I239" s="66">
        <f t="shared" si="6"/>
        <v>0.53379310344827591</v>
      </c>
      <c r="J239" s="66"/>
      <c r="K239" s="65">
        <f t="shared" si="7"/>
        <v>18</v>
      </c>
      <c r="L239" s="65"/>
    </row>
    <row r="240" spans="1:12" x14ac:dyDescent="0.3">
      <c r="A240" s="11" t="s">
        <v>257</v>
      </c>
      <c r="B240" s="11" t="s">
        <v>13</v>
      </c>
      <c r="C240" s="11" t="s">
        <v>7</v>
      </c>
      <c r="D240" s="67">
        <v>42401</v>
      </c>
      <c r="E240" s="11">
        <v>25</v>
      </c>
      <c r="F240" s="11">
        <v>1</v>
      </c>
      <c r="G240" s="69">
        <v>18</v>
      </c>
      <c r="H240" s="69">
        <v>21.5</v>
      </c>
      <c r="I240" s="70">
        <f t="shared" si="6"/>
        <v>0.86</v>
      </c>
      <c r="J240" s="70"/>
      <c r="K240" s="69">
        <f t="shared" si="7"/>
        <v>18</v>
      </c>
      <c r="L240" s="69"/>
    </row>
    <row r="241" spans="1:12" x14ac:dyDescent="0.3">
      <c r="A241" s="63" t="s">
        <v>258</v>
      </c>
      <c r="B241" s="63" t="s">
        <v>13</v>
      </c>
      <c r="C241" s="63" t="s">
        <v>1</v>
      </c>
      <c r="D241" s="64">
        <v>42430</v>
      </c>
      <c r="E241" s="63">
        <v>33</v>
      </c>
      <c r="F241" s="63">
        <v>1</v>
      </c>
      <c r="G241" s="65">
        <v>17.989999999999998</v>
      </c>
      <c r="H241" s="65">
        <v>39.700000000000003</v>
      </c>
      <c r="I241" s="66">
        <f t="shared" si="6"/>
        <v>1.2030303030303031</v>
      </c>
      <c r="J241" s="66"/>
      <c r="K241" s="65">
        <f t="shared" si="7"/>
        <v>17.989999999999998</v>
      </c>
      <c r="L241" s="65"/>
    </row>
    <row r="242" spans="1:12" x14ac:dyDescent="0.3">
      <c r="A242" s="11" t="s">
        <v>259</v>
      </c>
      <c r="B242" s="11" t="s">
        <v>11</v>
      </c>
      <c r="C242" s="11" t="s">
        <v>7</v>
      </c>
      <c r="D242" s="67">
        <v>42370</v>
      </c>
      <c r="E242" s="11">
        <v>19</v>
      </c>
      <c r="F242" s="11">
        <v>1</v>
      </c>
      <c r="G242" s="69">
        <v>15.5</v>
      </c>
      <c r="H242" s="69">
        <v>30.79</v>
      </c>
      <c r="I242" s="70">
        <f t="shared" si="6"/>
        <v>1.6205263157894736</v>
      </c>
      <c r="J242" s="70"/>
      <c r="K242" s="69">
        <f t="shared" si="7"/>
        <v>15.5</v>
      </c>
      <c r="L242" s="69"/>
    </row>
    <row r="243" spans="1:12" x14ac:dyDescent="0.3">
      <c r="A243" s="63" t="s">
        <v>260</v>
      </c>
      <c r="B243" s="63" t="s">
        <v>13</v>
      </c>
      <c r="C243" s="63" t="s">
        <v>1</v>
      </c>
      <c r="D243" s="64">
        <v>42401</v>
      </c>
      <c r="E243" s="63">
        <v>76</v>
      </c>
      <c r="F243" s="63">
        <v>1</v>
      </c>
      <c r="G243" s="65">
        <v>15</v>
      </c>
      <c r="H243" s="65">
        <v>49.86</v>
      </c>
      <c r="I243" s="66">
        <f t="shared" si="6"/>
        <v>0.65605263157894733</v>
      </c>
      <c r="J243" s="66"/>
      <c r="K243" s="65">
        <f t="shared" si="7"/>
        <v>15</v>
      </c>
      <c r="L243" s="65"/>
    </row>
    <row r="244" spans="1:12" x14ac:dyDescent="0.3">
      <c r="A244" s="11" t="s">
        <v>261</v>
      </c>
      <c r="B244" s="11" t="s">
        <v>13</v>
      </c>
      <c r="C244" s="11" t="s">
        <v>7</v>
      </c>
      <c r="D244" s="67">
        <v>42430</v>
      </c>
      <c r="E244" s="11">
        <v>8</v>
      </c>
      <c r="F244" s="11">
        <v>1</v>
      </c>
      <c r="G244" s="69">
        <v>14</v>
      </c>
      <c r="H244" s="69">
        <v>6.11</v>
      </c>
      <c r="I244" s="70">
        <f t="shared" si="6"/>
        <v>0.76375000000000004</v>
      </c>
      <c r="J244" s="70"/>
      <c r="K244" s="69">
        <f t="shared" si="7"/>
        <v>14</v>
      </c>
      <c r="L244" s="69"/>
    </row>
    <row r="245" spans="1:12" x14ac:dyDescent="0.3">
      <c r="A245" s="63" t="s">
        <v>262</v>
      </c>
      <c r="B245" s="63" t="s">
        <v>9</v>
      </c>
      <c r="C245" s="63" t="s">
        <v>7</v>
      </c>
      <c r="D245" s="64">
        <v>42401</v>
      </c>
      <c r="E245" s="63">
        <v>12</v>
      </c>
      <c r="F245" s="63">
        <v>1</v>
      </c>
      <c r="G245" s="65">
        <v>12.5</v>
      </c>
      <c r="H245" s="65">
        <v>3.64</v>
      </c>
      <c r="I245" s="66">
        <f t="shared" si="6"/>
        <v>0.30333333333333334</v>
      </c>
      <c r="J245" s="66"/>
      <c r="K245" s="65">
        <f t="shared" si="7"/>
        <v>12.5</v>
      </c>
      <c r="L245" s="65"/>
    </row>
    <row r="246" spans="1:12" x14ac:dyDescent="0.3">
      <c r="A246" s="11" t="s">
        <v>263</v>
      </c>
      <c r="B246" s="11" t="s">
        <v>10</v>
      </c>
      <c r="C246" s="11" t="s">
        <v>3</v>
      </c>
      <c r="D246" s="67">
        <v>42370</v>
      </c>
      <c r="E246" s="11">
        <v>55</v>
      </c>
      <c r="F246" s="11">
        <v>1</v>
      </c>
      <c r="G246" s="69">
        <v>11.4</v>
      </c>
      <c r="H246" s="69">
        <v>19.82</v>
      </c>
      <c r="I246" s="70">
        <f t="shared" si="6"/>
        <v>0.36036363636363639</v>
      </c>
      <c r="J246" s="70"/>
      <c r="K246" s="69">
        <f t="shared" si="7"/>
        <v>11.4</v>
      </c>
      <c r="L246" s="69"/>
    </row>
    <row r="247" spans="1:12" x14ac:dyDescent="0.3">
      <c r="A247" s="63" t="s">
        <v>264</v>
      </c>
      <c r="B247" s="63" t="s">
        <v>13</v>
      </c>
      <c r="C247" s="63" t="s">
        <v>7</v>
      </c>
      <c r="D247" s="64">
        <v>42401</v>
      </c>
      <c r="E247" s="63">
        <v>4</v>
      </c>
      <c r="F247" s="63">
        <v>1</v>
      </c>
      <c r="G247" s="65">
        <v>8.5</v>
      </c>
      <c r="H247" s="65">
        <v>0.5</v>
      </c>
      <c r="I247" s="66">
        <f t="shared" si="6"/>
        <v>0.125</v>
      </c>
      <c r="J247" s="66"/>
      <c r="K247" s="65">
        <f t="shared" si="7"/>
        <v>8.5</v>
      </c>
      <c r="L247" s="65"/>
    </row>
    <row r="248" spans="1:12" x14ac:dyDescent="0.3">
      <c r="A248" s="11" t="s">
        <v>265</v>
      </c>
      <c r="B248" s="11" t="s">
        <v>13</v>
      </c>
      <c r="C248" s="11" t="s">
        <v>7</v>
      </c>
      <c r="D248" s="67">
        <v>42401</v>
      </c>
      <c r="E248" s="11">
        <v>4</v>
      </c>
      <c r="F248" s="11">
        <v>1</v>
      </c>
      <c r="G248" s="69">
        <v>8.5</v>
      </c>
      <c r="H248" s="69">
        <v>0.82</v>
      </c>
      <c r="I248" s="70">
        <f t="shared" si="6"/>
        <v>0.20499999999999999</v>
      </c>
      <c r="J248" s="70"/>
      <c r="K248" s="69">
        <f t="shared" si="7"/>
        <v>8.5</v>
      </c>
      <c r="L248" s="69"/>
    </row>
    <row r="249" spans="1:12" x14ac:dyDescent="0.3">
      <c r="A249" s="63" t="s">
        <v>266</v>
      </c>
      <c r="B249" s="63" t="s">
        <v>10</v>
      </c>
      <c r="C249" s="63" t="s">
        <v>6</v>
      </c>
      <c r="D249" s="64">
        <v>42370</v>
      </c>
      <c r="E249" s="63">
        <v>10</v>
      </c>
      <c r="F249" s="63">
        <v>1</v>
      </c>
      <c r="G249" s="65">
        <v>7.97</v>
      </c>
      <c r="H249" s="65">
        <v>18.89</v>
      </c>
      <c r="I249" s="66">
        <f t="shared" si="6"/>
        <v>1.889</v>
      </c>
      <c r="J249" s="66"/>
      <c r="K249" s="65">
        <f t="shared" si="7"/>
        <v>7.97</v>
      </c>
      <c r="L249" s="65"/>
    </row>
    <row r="250" spans="1:12" x14ac:dyDescent="0.3">
      <c r="A250" s="11" t="s">
        <v>267</v>
      </c>
      <c r="B250" s="11" t="s">
        <v>13</v>
      </c>
      <c r="C250" s="11" t="s">
        <v>2</v>
      </c>
      <c r="D250" s="67">
        <v>42430</v>
      </c>
      <c r="E250" s="11">
        <v>47</v>
      </c>
      <c r="F250" s="11">
        <v>1</v>
      </c>
      <c r="G250" s="69">
        <v>7.97</v>
      </c>
      <c r="H250" s="69">
        <v>25.6</v>
      </c>
      <c r="I250" s="70">
        <f t="shared" si="6"/>
        <v>0.5446808510638298</v>
      </c>
      <c r="J250" s="70"/>
      <c r="K250" s="69">
        <f t="shared" si="7"/>
        <v>7.97</v>
      </c>
      <c r="L250" s="69"/>
    </row>
    <row r="251" spans="1:12" x14ac:dyDescent="0.3">
      <c r="A251" s="63" t="s">
        <v>268</v>
      </c>
      <c r="B251" s="63" t="s">
        <v>12</v>
      </c>
      <c r="C251" s="63" t="s">
        <v>2</v>
      </c>
      <c r="D251" s="64">
        <v>42430</v>
      </c>
      <c r="E251" s="63">
        <v>31</v>
      </c>
      <c r="F251" s="63">
        <v>1</v>
      </c>
      <c r="G251" s="65">
        <v>7.8</v>
      </c>
      <c r="H251" s="65">
        <v>11</v>
      </c>
      <c r="I251" s="66">
        <f t="shared" si="6"/>
        <v>0.35483870967741937</v>
      </c>
      <c r="J251" s="66"/>
      <c r="K251" s="65">
        <f t="shared" si="7"/>
        <v>7.8</v>
      </c>
      <c r="L251" s="65"/>
    </row>
    <row r="252" spans="1:12" x14ac:dyDescent="0.3">
      <c r="A252" s="11" t="s">
        <v>269</v>
      </c>
      <c r="B252" s="11" t="s">
        <v>13</v>
      </c>
      <c r="C252" s="11" t="s">
        <v>1</v>
      </c>
      <c r="D252" s="67">
        <v>42370</v>
      </c>
      <c r="E252" s="11">
        <v>108</v>
      </c>
      <c r="F252" s="11">
        <v>1</v>
      </c>
      <c r="G252" s="69">
        <v>5.99</v>
      </c>
      <c r="H252" s="69">
        <v>185.6</v>
      </c>
      <c r="I252" s="70">
        <f t="shared" si="6"/>
        <v>1.7185185185185186</v>
      </c>
      <c r="J252" s="70"/>
      <c r="K252" s="69">
        <f t="shared" si="7"/>
        <v>5.99</v>
      </c>
      <c r="L252" s="69"/>
    </row>
    <row r="253" spans="1:12" x14ac:dyDescent="0.3">
      <c r="A253" s="63" t="s">
        <v>270</v>
      </c>
      <c r="B253" s="63" t="s">
        <v>9</v>
      </c>
      <c r="C253" s="63" t="s">
        <v>2</v>
      </c>
      <c r="D253" s="64">
        <v>42401</v>
      </c>
      <c r="E253" s="63">
        <v>8</v>
      </c>
      <c r="F253" s="63">
        <v>0</v>
      </c>
      <c r="G253" s="65">
        <v>0</v>
      </c>
      <c r="H253" s="65">
        <v>2.36</v>
      </c>
      <c r="I253" s="66">
        <f t="shared" si="6"/>
        <v>0.29499999999999998</v>
      </c>
      <c r="J253" s="66"/>
      <c r="K253" s="65" t="e">
        <f>G253/F253</f>
        <v>#DIV/0!</v>
      </c>
      <c r="L253" s="65"/>
    </row>
    <row r="254" spans="1:12" x14ac:dyDescent="0.3">
      <c r="A254" s="11" t="s">
        <v>271</v>
      </c>
      <c r="B254" s="11" t="s">
        <v>13</v>
      </c>
      <c r="C254" s="11" t="s">
        <v>2</v>
      </c>
      <c r="D254" s="67">
        <v>42401</v>
      </c>
      <c r="E254" s="11">
        <v>15</v>
      </c>
      <c r="F254" s="11">
        <v>0</v>
      </c>
      <c r="G254" s="69">
        <v>0</v>
      </c>
      <c r="H254" s="69">
        <v>14.94</v>
      </c>
      <c r="I254" s="70">
        <f t="shared" si="6"/>
        <v>0.996</v>
      </c>
      <c r="J254" s="70"/>
      <c r="K254" s="69" t="e">
        <f t="shared" si="7"/>
        <v>#DIV/0!</v>
      </c>
      <c r="L254" s="69"/>
    </row>
    <row r="255" spans="1:12" x14ac:dyDescent="0.3">
      <c r="A255" s="63" t="s">
        <v>272</v>
      </c>
      <c r="B255" s="63" t="s">
        <v>9</v>
      </c>
      <c r="C255" s="63" t="s">
        <v>7</v>
      </c>
      <c r="D255" s="64">
        <v>42401</v>
      </c>
      <c r="E255" s="63">
        <v>9</v>
      </c>
      <c r="F255" s="63">
        <v>0</v>
      </c>
      <c r="G255" s="65">
        <v>0</v>
      </c>
      <c r="H255" s="65">
        <v>0.97</v>
      </c>
      <c r="I255" s="66">
        <f t="shared" si="6"/>
        <v>0.10777777777777778</v>
      </c>
      <c r="J255" s="66"/>
      <c r="K255" s="65" t="e">
        <f t="shared" si="7"/>
        <v>#DIV/0!</v>
      </c>
      <c r="L255" s="65"/>
    </row>
    <row r="256" spans="1:12" x14ac:dyDescent="0.3">
      <c r="A256" s="11" t="s">
        <v>273</v>
      </c>
      <c r="B256" s="11" t="s">
        <v>13</v>
      </c>
      <c r="C256" s="11" t="s">
        <v>1</v>
      </c>
      <c r="D256" s="67">
        <v>42401</v>
      </c>
      <c r="E256" s="11">
        <v>10</v>
      </c>
      <c r="F256" s="11">
        <v>0</v>
      </c>
      <c r="G256" s="69">
        <v>0</v>
      </c>
      <c r="H256" s="69">
        <v>2.89</v>
      </c>
      <c r="I256" s="70">
        <f t="shared" si="6"/>
        <v>0.28900000000000003</v>
      </c>
      <c r="J256" s="70"/>
      <c r="K256" s="69" t="e">
        <f t="shared" si="7"/>
        <v>#DIV/0!</v>
      </c>
      <c r="L256" s="69"/>
    </row>
    <row r="257" spans="1:12" x14ac:dyDescent="0.3">
      <c r="A257" s="63" t="s">
        <v>274</v>
      </c>
      <c r="B257" s="63" t="s">
        <v>13</v>
      </c>
      <c r="C257" s="63" t="s">
        <v>1</v>
      </c>
      <c r="D257" s="64">
        <v>42430</v>
      </c>
      <c r="E257" s="63">
        <v>17</v>
      </c>
      <c r="F257" s="63">
        <v>0</v>
      </c>
      <c r="G257" s="65">
        <v>0</v>
      </c>
      <c r="H257" s="65">
        <v>39.700000000000003</v>
      </c>
      <c r="I257" s="66">
        <f t="shared" si="6"/>
        <v>2.335294117647059</v>
      </c>
      <c r="J257" s="66"/>
      <c r="K257" s="65" t="e">
        <f t="shared" si="7"/>
        <v>#DIV/0!</v>
      </c>
      <c r="L257" s="65"/>
    </row>
    <row r="258" spans="1:12" x14ac:dyDescent="0.3">
      <c r="A258" s="11" t="s">
        <v>275</v>
      </c>
      <c r="B258" s="11" t="s">
        <v>13</v>
      </c>
      <c r="C258" s="11" t="s">
        <v>1</v>
      </c>
      <c r="D258" s="67">
        <v>42401</v>
      </c>
      <c r="E258" s="11">
        <v>32</v>
      </c>
      <c r="F258" s="11">
        <v>0</v>
      </c>
      <c r="G258" s="69">
        <v>0</v>
      </c>
      <c r="H258" s="69">
        <v>8</v>
      </c>
      <c r="I258" s="70">
        <f t="shared" si="6"/>
        <v>0.25</v>
      </c>
      <c r="J258" s="70"/>
      <c r="K258" s="69" t="e">
        <f t="shared" si="7"/>
        <v>#DIV/0!</v>
      </c>
      <c r="L258" s="69"/>
    </row>
    <row r="259" spans="1:12" x14ac:dyDescent="0.3">
      <c r="A259" s="63" t="s">
        <v>276</v>
      </c>
      <c r="B259" s="63" t="s">
        <v>13</v>
      </c>
      <c r="C259" s="63" t="s">
        <v>1</v>
      </c>
      <c r="D259" s="64">
        <v>42430</v>
      </c>
      <c r="E259" s="63">
        <v>5</v>
      </c>
      <c r="F259" s="63">
        <v>0</v>
      </c>
      <c r="G259" s="65">
        <v>0</v>
      </c>
      <c r="H259" s="65">
        <v>5.92</v>
      </c>
      <c r="I259" s="66">
        <f t="shared" si="6"/>
        <v>1.1839999999999999</v>
      </c>
      <c r="J259" s="66"/>
      <c r="K259" s="65" t="e">
        <f t="shared" si="7"/>
        <v>#DIV/0!</v>
      </c>
      <c r="L259" s="65"/>
    </row>
    <row r="260" spans="1:12" x14ac:dyDescent="0.3">
      <c r="A260" s="11" t="s">
        <v>277</v>
      </c>
      <c r="B260" s="11" t="s">
        <v>13</v>
      </c>
      <c r="C260" s="11" t="s">
        <v>1</v>
      </c>
      <c r="D260" s="67">
        <v>42430</v>
      </c>
      <c r="E260" s="11">
        <v>29</v>
      </c>
      <c r="F260" s="11">
        <v>0</v>
      </c>
      <c r="G260" s="69">
        <v>0</v>
      </c>
      <c r="H260" s="69">
        <v>6.88</v>
      </c>
      <c r="I260" s="70">
        <f t="shared" si="6"/>
        <v>0.23724137931034484</v>
      </c>
      <c r="J260" s="70"/>
      <c r="K260" s="69" t="e">
        <f t="shared" si="7"/>
        <v>#DIV/0!</v>
      </c>
      <c r="L260" s="69"/>
    </row>
    <row r="261" spans="1:12" x14ac:dyDescent="0.3">
      <c r="A261" s="63" t="s">
        <v>278</v>
      </c>
      <c r="B261" s="63" t="s">
        <v>13</v>
      </c>
      <c r="C261" s="63" t="s">
        <v>1</v>
      </c>
      <c r="D261" s="64">
        <v>42370</v>
      </c>
      <c r="E261" s="63">
        <v>13</v>
      </c>
      <c r="F261" s="63">
        <v>0</v>
      </c>
      <c r="G261" s="65">
        <v>0</v>
      </c>
      <c r="H261" s="65">
        <v>4.2699999999999996</v>
      </c>
      <c r="I261" s="66">
        <f t="shared" si="6"/>
        <v>0.32846153846153842</v>
      </c>
      <c r="J261" s="66"/>
      <c r="K261" s="65" t="e">
        <f t="shared" si="7"/>
        <v>#DIV/0!</v>
      </c>
      <c r="L261" s="65"/>
    </row>
    <row r="262" spans="1:12" x14ac:dyDescent="0.3">
      <c r="A262" s="11" t="s">
        <v>279</v>
      </c>
      <c r="B262" s="11" t="s">
        <v>13</v>
      </c>
      <c r="C262" s="11" t="s">
        <v>1</v>
      </c>
      <c r="D262" s="67">
        <v>42401</v>
      </c>
      <c r="E262" s="11">
        <v>6</v>
      </c>
      <c r="F262" s="11">
        <v>0</v>
      </c>
      <c r="G262" s="69">
        <v>0</v>
      </c>
      <c r="H262" s="69">
        <v>7.64</v>
      </c>
      <c r="I262" s="70">
        <f t="shared" si="6"/>
        <v>1.2733333333333332</v>
      </c>
      <c r="J262" s="70"/>
      <c r="K262" s="69" t="e">
        <f t="shared" si="7"/>
        <v>#DIV/0!</v>
      </c>
      <c r="L262" s="69"/>
    </row>
    <row r="263" spans="1:12" x14ac:dyDescent="0.3">
      <c r="A263" s="63" t="s">
        <v>280</v>
      </c>
      <c r="B263" s="63" t="s">
        <v>13</v>
      </c>
      <c r="C263" s="63" t="s">
        <v>1</v>
      </c>
      <c r="D263" s="64">
        <v>42430</v>
      </c>
      <c r="E263" s="63">
        <v>22</v>
      </c>
      <c r="F263" s="63">
        <v>0</v>
      </c>
      <c r="G263" s="65">
        <v>0</v>
      </c>
      <c r="H263" s="65">
        <v>5.12</v>
      </c>
      <c r="I263" s="66">
        <f t="shared" si="6"/>
        <v>0.23272727272727273</v>
      </c>
      <c r="J263" s="66"/>
      <c r="K263" s="65" t="e">
        <f t="shared" si="7"/>
        <v>#DIV/0!</v>
      </c>
      <c r="L263" s="65"/>
    </row>
    <row r="264" spans="1:12" x14ac:dyDescent="0.3">
      <c r="A264" s="11" t="s">
        <v>281</v>
      </c>
      <c r="B264" s="11" t="s">
        <v>13</v>
      </c>
      <c r="C264" s="11" t="s">
        <v>1</v>
      </c>
      <c r="D264" s="67">
        <v>42370</v>
      </c>
      <c r="E264" s="11">
        <v>46</v>
      </c>
      <c r="F264" s="11">
        <v>0</v>
      </c>
      <c r="G264" s="69">
        <v>0</v>
      </c>
      <c r="H264" s="69">
        <v>51.2</v>
      </c>
      <c r="I264" s="70">
        <f t="shared" si="6"/>
        <v>1.1130434782608696</v>
      </c>
      <c r="J264" s="70"/>
      <c r="K264" s="69" t="e">
        <f t="shared" si="7"/>
        <v>#DIV/0!</v>
      </c>
      <c r="L264" s="69"/>
    </row>
    <row r="265" spans="1:12" x14ac:dyDescent="0.3">
      <c r="A265" s="63" t="s">
        <v>282</v>
      </c>
      <c r="B265" s="63" t="s">
        <v>13</v>
      </c>
      <c r="C265" s="63" t="s">
        <v>1</v>
      </c>
      <c r="D265" s="64">
        <v>42430</v>
      </c>
      <c r="E265" s="63">
        <v>23</v>
      </c>
      <c r="F265" s="63">
        <v>0</v>
      </c>
      <c r="G265" s="65">
        <v>0</v>
      </c>
      <c r="H265" s="65">
        <v>16.920000000000002</v>
      </c>
      <c r="I265" s="66">
        <f t="shared" si="6"/>
        <v>0.73565217391304361</v>
      </c>
      <c r="J265" s="66"/>
      <c r="K265" s="65" t="e">
        <f t="shared" si="7"/>
        <v>#DIV/0!</v>
      </c>
      <c r="L265" s="65"/>
    </row>
    <row r="266" spans="1:12" x14ac:dyDescent="0.3">
      <c r="A266" s="11" t="s">
        <v>283</v>
      </c>
      <c r="B266" s="11" t="s">
        <v>13</v>
      </c>
      <c r="C266" s="11" t="s">
        <v>1</v>
      </c>
      <c r="D266" s="67">
        <v>42430</v>
      </c>
      <c r="E266" s="11">
        <v>11</v>
      </c>
      <c r="F266" s="11">
        <v>0</v>
      </c>
      <c r="G266" s="69">
        <v>0</v>
      </c>
      <c r="H266" s="69">
        <v>19.899999999999999</v>
      </c>
      <c r="I266" s="70">
        <f t="shared" si="6"/>
        <v>1.8090909090909089</v>
      </c>
      <c r="J266" s="70"/>
      <c r="K266" s="69" t="e">
        <f t="shared" si="7"/>
        <v>#DIV/0!</v>
      </c>
      <c r="L266" s="69"/>
    </row>
    <row r="267" spans="1:12" x14ac:dyDescent="0.3">
      <c r="A267" s="63" t="s">
        <v>284</v>
      </c>
      <c r="B267" s="63" t="s">
        <v>13</v>
      </c>
      <c r="C267" s="63" t="s">
        <v>1</v>
      </c>
      <c r="D267" s="64">
        <v>42430</v>
      </c>
      <c r="E267" s="63">
        <v>5</v>
      </c>
      <c r="F267" s="63">
        <v>0</v>
      </c>
      <c r="G267" s="65">
        <v>0</v>
      </c>
      <c r="H267" s="65">
        <v>6.44</v>
      </c>
      <c r="I267" s="66">
        <f t="shared" si="6"/>
        <v>1.288</v>
      </c>
      <c r="J267" s="66"/>
      <c r="K267" s="65" t="e">
        <f t="shared" si="7"/>
        <v>#DIV/0!</v>
      </c>
      <c r="L267" s="65"/>
    </row>
    <row r="268" spans="1:12" x14ac:dyDescent="0.3">
      <c r="A268" s="11" t="s">
        <v>285</v>
      </c>
      <c r="B268" s="11" t="s">
        <v>9</v>
      </c>
      <c r="C268" s="11" t="s">
        <v>7</v>
      </c>
      <c r="D268" s="67">
        <v>42370</v>
      </c>
      <c r="E268" s="11">
        <v>0</v>
      </c>
      <c r="F268" s="11">
        <v>0</v>
      </c>
      <c r="G268" s="69">
        <v>0</v>
      </c>
      <c r="H268" s="69">
        <v>1.35</v>
      </c>
      <c r="I268" s="70" t="e">
        <f t="shared" si="6"/>
        <v>#DIV/0!</v>
      </c>
      <c r="J268" s="70"/>
      <c r="K268" s="69" t="e">
        <f t="shared" si="7"/>
        <v>#DIV/0!</v>
      </c>
      <c r="L268" s="69"/>
    </row>
    <row r="269" spans="1:12" x14ac:dyDescent="0.3">
      <c r="A269" s="63" t="s">
        <v>286</v>
      </c>
      <c r="B269" s="63" t="s">
        <v>13</v>
      </c>
      <c r="C269" s="63" t="s">
        <v>7</v>
      </c>
      <c r="D269" s="64">
        <v>42370</v>
      </c>
      <c r="E269" s="63">
        <v>4</v>
      </c>
      <c r="F269" s="63">
        <v>0</v>
      </c>
      <c r="G269" s="65">
        <v>0</v>
      </c>
      <c r="H269" s="65">
        <v>5.75</v>
      </c>
      <c r="I269" s="66">
        <f t="shared" si="6"/>
        <v>1.4375</v>
      </c>
      <c r="J269" s="66"/>
      <c r="K269" s="65" t="e">
        <f t="shared" si="7"/>
        <v>#DIV/0!</v>
      </c>
      <c r="L269" s="65"/>
    </row>
    <row r="270" spans="1:12" x14ac:dyDescent="0.3">
      <c r="A270" s="11" t="s">
        <v>287</v>
      </c>
      <c r="B270" s="11" t="s">
        <v>13</v>
      </c>
      <c r="C270" s="11" t="s">
        <v>7</v>
      </c>
      <c r="D270" s="67">
        <v>42401</v>
      </c>
      <c r="E270" s="11">
        <v>14</v>
      </c>
      <c r="F270" s="11">
        <v>0</v>
      </c>
      <c r="G270" s="69">
        <v>0</v>
      </c>
      <c r="H270" s="69">
        <v>7.87</v>
      </c>
      <c r="I270" s="70">
        <f t="shared" si="6"/>
        <v>0.56214285714285717</v>
      </c>
      <c r="J270" s="70"/>
      <c r="K270" s="69" t="e">
        <f t="shared" si="7"/>
        <v>#DIV/0!</v>
      </c>
      <c r="L270" s="69"/>
    </row>
    <row r="271" spans="1:12" x14ac:dyDescent="0.3">
      <c r="A271" s="63" t="s">
        <v>288</v>
      </c>
      <c r="B271" s="63" t="s">
        <v>13</v>
      </c>
      <c r="C271" s="63" t="s">
        <v>2</v>
      </c>
      <c r="D271" s="64">
        <v>42370</v>
      </c>
      <c r="E271" s="63">
        <v>20</v>
      </c>
      <c r="F271" s="63">
        <v>0</v>
      </c>
      <c r="G271" s="65">
        <v>0</v>
      </c>
      <c r="H271" s="65">
        <v>10.1</v>
      </c>
      <c r="I271" s="66">
        <f t="shared" si="6"/>
        <v>0.505</v>
      </c>
      <c r="J271" s="66"/>
      <c r="K271" s="65" t="e">
        <f t="shared" si="7"/>
        <v>#DIV/0!</v>
      </c>
      <c r="L271" s="65"/>
    </row>
    <row r="272" spans="1:12" x14ac:dyDescent="0.3">
      <c r="A272" s="11" t="s">
        <v>289</v>
      </c>
      <c r="B272" s="11" t="s">
        <v>13</v>
      </c>
      <c r="C272" s="11" t="s">
        <v>2</v>
      </c>
      <c r="D272" s="67">
        <v>42401</v>
      </c>
      <c r="E272" s="11">
        <v>21</v>
      </c>
      <c r="F272" s="11">
        <v>0</v>
      </c>
      <c r="G272" s="69">
        <v>0</v>
      </c>
      <c r="H272" s="69">
        <v>26.08</v>
      </c>
      <c r="I272" s="70">
        <f t="shared" ref="I272:I335" si="8">H272/E272</f>
        <v>1.2419047619047618</v>
      </c>
      <c r="J272" s="70"/>
      <c r="K272" s="69" t="e">
        <f t="shared" ref="K272:K335" si="9">G272/F272</f>
        <v>#DIV/0!</v>
      </c>
      <c r="L272" s="69"/>
    </row>
    <row r="273" spans="1:12" x14ac:dyDescent="0.3">
      <c r="A273" s="63" t="s">
        <v>290</v>
      </c>
      <c r="B273" s="63" t="s">
        <v>13</v>
      </c>
      <c r="C273" s="63" t="s">
        <v>2</v>
      </c>
      <c r="D273" s="64">
        <v>42430</v>
      </c>
      <c r="E273" s="63">
        <v>15</v>
      </c>
      <c r="F273" s="63">
        <v>0</v>
      </c>
      <c r="G273" s="65">
        <v>0</v>
      </c>
      <c r="H273" s="65">
        <v>13.25</v>
      </c>
      <c r="I273" s="66">
        <f t="shared" si="8"/>
        <v>0.8833333333333333</v>
      </c>
      <c r="J273" s="66"/>
      <c r="K273" s="65" t="e">
        <f t="shared" si="9"/>
        <v>#DIV/0!</v>
      </c>
      <c r="L273" s="65"/>
    </row>
    <row r="274" spans="1:12" x14ac:dyDescent="0.3">
      <c r="A274" s="11" t="s">
        <v>291</v>
      </c>
      <c r="B274" s="11" t="s">
        <v>11</v>
      </c>
      <c r="C274" s="11" t="s">
        <v>7</v>
      </c>
      <c r="D274" s="67">
        <v>42370</v>
      </c>
      <c r="E274" s="11">
        <v>4</v>
      </c>
      <c r="F274" s="11">
        <v>0</v>
      </c>
      <c r="G274" s="69">
        <v>0</v>
      </c>
      <c r="H274" s="69">
        <v>1.58</v>
      </c>
      <c r="I274" s="70">
        <f t="shared" si="8"/>
        <v>0.39500000000000002</v>
      </c>
      <c r="J274" s="70"/>
      <c r="K274" s="69" t="e">
        <f t="shared" si="9"/>
        <v>#DIV/0!</v>
      </c>
      <c r="L274" s="69"/>
    </row>
    <row r="275" spans="1:12" x14ac:dyDescent="0.3">
      <c r="A275" s="63" t="s">
        <v>292</v>
      </c>
      <c r="B275" s="63" t="s">
        <v>11</v>
      </c>
      <c r="C275" s="63" t="s">
        <v>7</v>
      </c>
      <c r="D275" s="64">
        <v>42430</v>
      </c>
      <c r="E275" s="63">
        <v>139</v>
      </c>
      <c r="F275" s="63">
        <v>0</v>
      </c>
      <c r="G275" s="65">
        <v>0</v>
      </c>
      <c r="H275" s="65">
        <v>50.34</v>
      </c>
      <c r="I275" s="66">
        <f t="shared" si="8"/>
        <v>0.36215827338129497</v>
      </c>
      <c r="J275" s="66"/>
      <c r="K275" s="65" t="e">
        <f t="shared" si="9"/>
        <v>#DIV/0!</v>
      </c>
      <c r="L275" s="65"/>
    </row>
    <row r="276" spans="1:12" x14ac:dyDescent="0.3">
      <c r="A276" s="11" t="s">
        <v>293</v>
      </c>
      <c r="B276" s="11" t="s">
        <v>9</v>
      </c>
      <c r="C276" s="11" t="s">
        <v>5</v>
      </c>
      <c r="D276" s="67">
        <v>42430</v>
      </c>
      <c r="E276" s="11">
        <v>13</v>
      </c>
      <c r="F276" s="11">
        <v>0</v>
      </c>
      <c r="G276" s="69">
        <v>0</v>
      </c>
      <c r="H276" s="69">
        <v>2.27</v>
      </c>
      <c r="I276" s="70">
        <f t="shared" si="8"/>
        <v>0.17461538461538462</v>
      </c>
      <c r="J276" s="70"/>
      <c r="K276" s="69" t="e">
        <f t="shared" si="9"/>
        <v>#DIV/0!</v>
      </c>
      <c r="L276" s="69"/>
    </row>
    <row r="277" spans="1:12" x14ac:dyDescent="0.3">
      <c r="A277" s="63" t="s">
        <v>294</v>
      </c>
      <c r="B277" s="63" t="s">
        <v>9</v>
      </c>
      <c r="C277" s="63" t="s">
        <v>7</v>
      </c>
      <c r="D277" s="64">
        <v>42430</v>
      </c>
      <c r="E277" s="63">
        <v>51</v>
      </c>
      <c r="F277" s="63">
        <v>0</v>
      </c>
      <c r="G277" s="65">
        <v>0</v>
      </c>
      <c r="H277" s="65">
        <v>73.72</v>
      </c>
      <c r="I277" s="66">
        <f t="shared" si="8"/>
        <v>1.4454901960784314</v>
      </c>
      <c r="J277" s="66"/>
      <c r="K277" s="65" t="e">
        <f t="shared" si="9"/>
        <v>#DIV/0!</v>
      </c>
      <c r="L277" s="65"/>
    </row>
    <row r="278" spans="1:12" x14ac:dyDescent="0.3">
      <c r="A278" s="11" t="s">
        <v>295</v>
      </c>
      <c r="B278" s="11" t="s">
        <v>9</v>
      </c>
      <c r="C278" s="11" t="s">
        <v>3</v>
      </c>
      <c r="D278" s="67">
        <v>42401</v>
      </c>
      <c r="E278" s="11">
        <v>110</v>
      </c>
      <c r="F278" s="11">
        <v>0</v>
      </c>
      <c r="G278" s="69">
        <v>0</v>
      </c>
      <c r="H278" s="69">
        <v>123.16</v>
      </c>
      <c r="I278" s="70">
        <f t="shared" si="8"/>
        <v>1.1196363636363635</v>
      </c>
      <c r="J278" s="70"/>
      <c r="K278" s="69" t="e">
        <f t="shared" si="9"/>
        <v>#DIV/0!</v>
      </c>
      <c r="L278" s="69"/>
    </row>
    <row r="279" spans="1:12" x14ac:dyDescent="0.3">
      <c r="A279" s="63" t="s">
        <v>296</v>
      </c>
      <c r="B279" s="63" t="s">
        <v>13</v>
      </c>
      <c r="C279" s="63" t="s">
        <v>2</v>
      </c>
      <c r="D279" s="64">
        <v>42370</v>
      </c>
      <c r="E279" s="63">
        <v>0</v>
      </c>
      <c r="F279" s="63">
        <v>0</v>
      </c>
      <c r="G279" s="65">
        <v>0</v>
      </c>
      <c r="H279" s="65">
        <v>3.68</v>
      </c>
      <c r="I279" s="66" t="e">
        <f t="shared" si="8"/>
        <v>#DIV/0!</v>
      </c>
      <c r="J279" s="66"/>
      <c r="K279" s="65" t="e">
        <f t="shared" si="9"/>
        <v>#DIV/0!</v>
      </c>
      <c r="L279" s="65"/>
    </row>
    <row r="280" spans="1:12" x14ac:dyDescent="0.3">
      <c r="A280" s="11" t="s">
        <v>297</v>
      </c>
      <c r="B280" s="11" t="s">
        <v>13</v>
      </c>
      <c r="C280" s="11" t="s">
        <v>2</v>
      </c>
      <c r="D280" s="67">
        <v>42401</v>
      </c>
      <c r="E280" s="11">
        <v>21</v>
      </c>
      <c r="F280" s="11">
        <v>0</v>
      </c>
      <c r="G280" s="69">
        <v>0</v>
      </c>
      <c r="H280" s="69">
        <v>5.64</v>
      </c>
      <c r="I280" s="70">
        <f t="shared" si="8"/>
        <v>0.26857142857142857</v>
      </c>
      <c r="J280" s="70"/>
      <c r="K280" s="69" t="e">
        <f t="shared" si="9"/>
        <v>#DIV/0!</v>
      </c>
      <c r="L280" s="69"/>
    </row>
    <row r="281" spans="1:12" x14ac:dyDescent="0.3">
      <c r="A281" s="63" t="s">
        <v>298</v>
      </c>
      <c r="B281" s="63" t="s">
        <v>13</v>
      </c>
      <c r="C281" s="63" t="s">
        <v>2</v>
      </c>
      <c r="D281" s="64">
        <v>42370</v>
      </c>
      <c r="E281" s="63">
        <v>3</v>
      </c>
      <c r="F281" s="63">
        <v>0</v>
      </c>
      <c r="G281" s="65">
        <v>0</v>
      </c>
      <c r="H281" s="65">
        <v>10.28</v>
      </c>
      <c r="I281" s="66">
        <f t="shared" si="8"/>
        <v>3.4266666666666663</v>
      </c>
      <c r="J281" s="66"/>
      <c r="K281" s="65" t="e">
        <f t="shared" si="9"/>
        <v>#DIV/0!</v>
      </c>
      <c r="L281" s="65"/>
    </row>
    <row r="282" spans="1:12" x14ac:dyDescent="0.3">
      <c r="A282" s="11" t="s">
        <v>299</v>
      </c>
      <c r="B282" s="11" t="s">
        <v>13</v>
      </c>
      <c r="C282" s="11" t="s">
        <v>2</v>
      </c>
      <c r="D282" s="67">
        <v>42430</v>
      </c>
      <c r="E282" s="11">
        <v>19</v>
      </c>
      <c r="F282" s="11">
        <v>0</v>
      </c>
      <c r="G282" s="69">
        <v>0</v>
      </c>
      <c r="H282" s="69">
        <v>39.049999999999997</v>
      </c>
      <c r="I282" s="70">
        <f t="shared" si="8"/>
        <v>2.0552631578947369</v>
      </c>
      <c r="J282" s="70"/>
      <c r="K282" s="69" t="e">
        <f t="shared" si="9"/>
        <v>#DIV/0!</v>
      </c>
      <c r="L282" s="69"/>
    </row>
    <row r="283" spans="1:12" x14ac:dyDescent="0.3">
      <c r="A283" s="63" t="s">
        <v>300</v>
      </c>
      <c r="B283" s="63" t="s">
        <v>9</v>
      </c>
      <c r="C283" s="63" t="s">
        <v>3</v>
      </c>
      <c r="D283" s="64">
        <v>42401</v>
      </c>
      <c r="E283" s="63">
        <v>17</v>
      </c>
      <c r="F283" s="63">
        <v>0</v>
      </c>
      <c r="G283" s="65">
        <v>0</v>
      </c>
      <c r="H283" s="65">
        <v>1.9</v>
      </c>
      <c r="I283" s="66">
        <f t="shared" si="8"/>
        <v>0.11176470588235293</v>
      </c>
      <c r="J283" s="66"/>
      <c r="K283" s="65" t="e">
        <f t="shared" si="9"/>
        <v>#DIV/0!</v>
      </c>
      <c r="L283" s="65"/>
    </row>
    <row r="284" spans="1:12" x14ac:dyDescent="0.3">
      <c r="A284" s="11" t="s">
        <v>301</v>
      </c>
      <c r="B284" s="11" t="s">
        <v>9</v>
      </c>
      <c r="C284" s="11" t="s">
        <v>3</v>
      </c>
      <c r="D284" s="67">
        <v>42430</v>
      </c>
      <c r="E284" s="11">
        <v>8</v>
      </c>
      <c r="F284" s="11">
        <v>0</v>
      </c>
      <c r="G284" s="69">
        <v>0</v>
      </c>
      <c r="H284" s="69">
        <v>1.53</v>
      </c>
      <c r="I284" s="70">
        <f t="shared" si="8"/>
        <v>0.19125</v>
      </c>
      <c r="J284" s="70"/>
      <c r="K284" s="69" t="e">
        <f t="shared" si="9"/>
        <v>#DIV/0!</v>
      </c>
      <c r="L284" s="69"/>
    </row>
    <row r="285" spans="1:12" x14ac:dyDescent="0.3">
      <c r="A285" s="63" t="s">
        <v>302</v>
      </c>
      <c r="B285" s="63" t="s">
        <v>13</v>
      </c>
      <c r="C285" s="63" t="s">
        <v>3</v>
      </c>
      <c r="D285" s="64">
        <v>42430</v>
      </c>
      <c r="E285" s="63">
        <v>44</v>
      </c>
      <c r="F285" s="63">
        <v>0</v>
      </c>
      <c r="G285" s="65">
        <v>0</v>
      </c>
      <c r="H285" s="65">
        <v>18.03</v>
      </c>
      <c r="I285" s="66">
        <f t="shared" si="8"/>
        <v>0.40977272727272729</v>
      </c>
      <c r="J285" s="66"/>
      <c r="K285" s="65" t="e">
        <f t="shared" si="9"/>
        <v>#DIV/0!</v>
      </c>
      <c r="L285" s="65"/>
    </row>
    <row r="286" spans="1:12" x14ac:dyDescent="0.3">
      <c r="A286" s="11" t="s">
        <v>303</v>
      </c>
      <c r="B286" s="11" t="s">
        <v>9</v>
      </c>
      <c r="C286" s="11" t="s">
        <v>3</v>
      </c>
      <c r="D286" s="67">
        <v>42370</v>
      </c>
      <c r="E286" s="11">
        <v>93</v>
      </c>
      <c r="F286" s="11">
        <v>0</v>
      </c>
      <c r="G286" s="69">
        <v>0</v>
      </c>
      <c r="H286" s="69">
        <v>27.55</v>
      </c>
      <c r="I286" s="70">
        <f t="shared" si="8"/>
        <v>0.29623655913978497</v>
      </c>
      <c r="J286" s="70"/>
      <c r="K286" s="69" t="e">
        <f t="shared" si="9"/>
        <v>#DIV/0!</v>
      </c>
      <c r="L286" s="69"/>
    </row>
    <row r="287" spans="1:12" x14ac:dyDescent="0.3">
      <c r="A287" s="63" t="s">
        <v>304</v>
      </c>
      <c r="B287" s="63" t="s">
        <v>9</v>
      </c>
      <c r="C287" s="63" t="s">
        <v>3</v>
      </c>
      <c r="D287" s="64">
        <v>42401</v>
      </c>
      <c r="E287" s="63">
        <v>7</v>
      </c>
      <c r="F287" s="63">
        <v>0</v>
      </c>
      <c r="G287" s="65">
        <v>0</v>
      </c>
      <c r="H287" s="65">
        <v>18.5</v>
      </c>
      <c r="I287" s="66">
        <f t="shared" si="8"/>
        <v>2.6428571428571428</v>
      </c>
      <c r="J287" s="66"/>
      <c r="K287" s="65" t="e">
        <f t="shared" si="9"/>
        <v>#DIV/0!</v>
      </c>
      <c r="L287" s="65"/>
    </row>
    <row r="288" spans="1:12" x14ac:dyDescent="0.3">
      <c r="A288" s="11" t="s">
        <v>305</v>
      </c>
      <c r="B288" s="11" t="s">
        <v>13</v>
      </c>
      <c r="C288" s="11" t="s">
        <v>7</v>
      </c>
      <c r="D288" s="67">
        <v>42370</v>
      </c>
      <c r="E288" s="11">
        <v>36</v>
      </c>
      <c r="F288" s="11">
        <v>0</v>
      </c>
      <c r="G288" s="69">
        <v>0</v>
      </c>
      <c r="H288" s="69">
        <v>53.66</v>
      </c>
      <c r="I288" s="70">
        <f t="shared" si="8"/>
        <v>1.4905555555555554</v>
      </c>
      <c r="J288" s="70"/>
      <c r="K288" s="69" t="e">
        <f t="shared" si="9"/>
        <v>#DIV/0!</v>
      </c>
      <c r="L288" s="69"/>
    </row>
    <row r="289" spans="1:12" x14ac:dyDescent="0.3">
      <c r="A289" s="63" t="s">
        <v>306</v>
      </c>
      <c r="B289" s="63" t="s">
        <v>13</v>
      </c>
      <c r="C289" s="63" t="s">
        <v>2</v>
      </c>
      <c r="D289" s="64">
        <v>42370</v>
      </c>
      <c r="E289" s="63">
        <v>3</v>
      </c>
      <c r="F289" s="63">
        <v>0</v>
      </c>
      <c r="G289" s="65">
        <v>0</v>
      </c>
      <c r="H289" s="65">
        <v>4.25</v>
      </c>
      <c r="I289" s="66">
        <f t="shared" si="8"/>
        <v>1.4166666666666667</v>
      </c>
      <c r="J289" s="66"/>
      <c r="K289" s="65" t="e">
        <f t="shared" si="9"/>
        <v>#DIV/0!</v>
      </c>
      <c r="L289" s="65"/>
    </row>
    <row r="290" spans="1:12" x14ac:dyDescent="0.3">
      <c r="A290" s="11" t="s">
        <v>307</v>
      </c>
      <c r="B290" s="11" t="s">
        <v>11</v>
      </c>
      <c r="C290" s="11" t="s">
        <v>7</v>
      </c>
      <c r="D290" s="67">
        <v>42370</v>
      </c>
      <c r="E290" s="11">
        <v>8</v>
      </c>
      <c r="F290" s="11">
        <v>0</v>
      </c>
      <c r="G290" s="69">
        <v>0</v>
      </c>
      <c r="H290" s="69">
        <v>6.08</v>
      </c>
      <c r="I290" s="70">
        <f t="shared" si="8"/>
        <v>0.76</v>
      </c>
      <c r="J290" s="70"/>
      <c r="K290" s="69" t="e">
        <f t="shared" si="9"/>
        <v>#DIV/0!</v>
      </c>
      <c r="L290" s="69"/>
    </row>
    <row r="291" spans="1:12" x14ac:dyDescent="0.3">
      <c r="A291" s="63" t="s">
        <v>308</v>
      </c>
      <c r="B291" s="63" t="s">
        <v>11</v>
      </c>
      <c r="C291" s="63" t="s">
        <v>7</v>
      </c>
      <c r="D291" s="64">
        <v>42370</v>
      </c>
      <c r="E291" s="63">
        <v>24</v>
      </c>
      <c r="F291" s="63">
        <v>0</v>
      </c>
      <c r="G291" s="65">
        <v>0</v>
      </c>
      <c r="H291" s="65">
        <v>40.4</v>
      </c>
      <c r="I291" s="66">
        <f t="shared" si="8"/>
        <v>1.6833333333333333</v>
      </c>
      <c r="J291" s="66"/>
      <c r="K291" s="65" t="e">
        <f t="shared" si="9"/>
        <v>#DIV/0!</v>
      </c>
      <c r="L291" s="65"/>
    </row>
    <row r="292" spans="1:12" x14ac:dyDescent="0.3">
      <c r="A292" s="11" t="s">
        <v>309</v>
      </c>
      <c r="B292" s="11" t="s">
        <v>11</v>
      </c>
      <c r="C292" s="11" t="s">
        <v>7</v>
      </c>
      <c r="D292" s="67">
        <v>42370</v>
      </c>
      <c r="E292" s="11">
        <v>23</v>
      </c>
      <c r="F292" s="11">
        <v>0</v>
      </c>
      <c r="G292" s="69">
        <v>0</v>
      </c>
      <c r="H292" s="69">
        <v>17.760000000000002</v>
      </c>
      <c r="I292" s="70">
        <f t="shared" si="8"/>
        <v>0.77217391304347838</v>
      </c>
      <c r="J292" s="70"/>
      <c r="K292" s="69" t="e">
        <f t="shared" si="9"/>
        <v>#DIV/0!</v>
      </c>
      <c r="L292" s="69"/>
    </row>
    <row r="293" spans="1:12" x14ac:dyDescent="0.3">
      <c r="A293" s="63" t="s">
        <v>310</v>
      </c>
      <c r="B293" s="63" t="s">
        <v>11</v>
      </c>
      <c r="C293" s="63" t="s">
        <v>7</v>
      </c>
      <c r="D293" s="64">
        <v>42401</v>
      </c>
      <c r="E293" s="63">
        <v>12</v>
      </c>
      <c r="F293" s="63">
        <v>0</v>
      </c>
      <c r="G293" s="65">
        <v>0</v>
      </c>
      <c r="H293" s="65">
        <v>12.76</v>
      </c>
      <c r="I293" s="66">
        <f t="shared" si="8"/>
        <v>1.0633333333333332</v>
      </c>
      <c r="J293" s="66"/>
      <c r="K293" s="65" t="e">
        <f t="shared" si="9"/>
        <v>#DIV/0!</v>
      </c>
      <c r="L293" s="65"/>
    </row>
    <row r="294" spans="1:12" x14ac:dyDescent="0.3">
      <c r="A294" s="11" t="s">
        <v>311</v>
      </c>
      <c r="B294" s="11" t="s">
        <v>11</v>
      </c>
      <c r="C294" s="11" t="s">
        <v>7</v>
      </c>
      <c r="D294" s="67">
        <v>42370</v>
      </c>
      <c r="E294" s="11">
        <v>129</v>
      </c>
      <c r="F294" s="11">
        <v>0</v>
      </c>
      <c r="G294" s="69">
        <v>0</v>
      </c>
      <c r="H294" s="69">
        <v>246.62</v>
      </c>
      <c r="I294" s="70">
        <f t="shared" si="8"/>
        <v>1.9117829457364341</v>
      </c>
      <c r="J294" s="70"/>
      <c r="K294" s="69" t="e">
        <f t="shared" si="9"/>
        <v>#DIV/0!</v>
      </c>
      <c r="L294" s="69"/>
    </row>
    <row r="295" spans="1:12" x14ac:dyDescent="0.3">
      <c r="A295" s="63" t="s">
        <v>312</v>
      </c>
      <c r="B295" s="63" t="s">
        <v>11</v>
      </c>
      <c r="C295" s="63" t="s">
        <v>7</v>
      </c>
      <c r="D295" s="64">
        <v>42430</v>
      </c>
      <c r="E295" s="63">
        <v>6</v>
      </c>
      <c r="F295" s="63">
        <v>0</v>
      </c>
      <c r="G295" s="65">
        <v>0</v>
      </c>
      <c r="H295" s="65">
        <v>9.3699999999999992</v>
      </c>
      <c r="I295" s="66">
        <f t="shared" si="8"/>
        <v>1.5616666666666665</v>
      </c>
      <c r="J295" s="66"/>
      <c r="K295" s="65" t="e">
        <f t="shared" si="9"/>
        <v>#DIV/0!</v>
      </c>
      <c r="L295" s="65"/>
    </row>
    <row r="296" spans="1:12" x14ac:dyDescent="0.3">
      <c r="A296" s="11" t="s">
        <v>313</v>
      </c>
      <c r="B296" s="11" t="s">
        <v>9</v>
      </c>
      <c r="C296" s="11" t="s">
        <v>3</v>
      </c>
      <c r="D296" s="67">
        <v>42370</v>
      </c>
      <c r="E296" s="11">
        <v>37</v>
      </c>
      <c r="F296" s="11">
        <v>0</v>
      </c>
      <c r="G296" s="69">
        <v>0</v>
      </c>
      <c r="H296" s="69">
        <v>42.4</v>
      </c>
      <c r="I296" s="70">
        <f t="shared" si="8"/>
        <v>1.145945945945946</v>
      </c>
      <c r="J296" s="70"/>
      <c r="K296" s="69" t="e">
        <f t="shared" si="9"/>
        <v>#DIV/0!</v>
      </c>
      <c r="L296" s="69"/>
    </row>
    <row r="297" spans="1:12" x14ac:dyDescent="0.3">
      <c r="A297" s="63" t="s">
        <v>314</v>
      </c>
      <c r="B297" s="63" t="s">
        <v>13</v>
      </c>
      <c r="C297" s="63" t="s">
        <v>7</v>
      </c>
      <c r="D297" s="64">
        <v>42430</v>
      </c>
      <c r="E297" s="63">
        <v>41</v>
      </c>
      <c r="F297" s="63">
        <v>0</v>
      </c>
      <c r="G297" s="65">
        <v>0</v>
      </c>
      <c r="H297" s="65">
        <v>44.58</v>
      </c>
      <c r="I297" s="66">
        <f t="shared" si="8"/>
        <v>1.0873170731707316</v>
      </c>
      <c r="J297" s="66"/>
      <c r="K297" s="65" t="e">
        <f t="shared" si="9"/>
        <v>#DIV/0!</v>
      </c>
      <c r="L297" s="65"/>
    </row>
    <row r="298" spans="1:12" x14ac:dyDescent="0.3">
      <c r="A298" s="11" t="s">
        <v>315</v>
      </c>
      <c r="B298" s="11" t="s">
        <v>9</v>
      </c>
      <c r="C298" s="11" t="s">
        <v>7</v>
      </c>
      <c r="D298" s="67">
        <v>42370</v>
      </c>
      <c r="E298" s="11">
        <v>107</v>
      </c>
      <c r="F298" s="11">
        <v>0</v>
      </c>
      <c r="G298" s="69">
        <v>0</v>
      </c>
      <c r="H298" s="69">
        <v>90.91</v>
      </c>
      <c r="I298" s="70">
        <f t="shared" si="8"/>
        <v>0.84962616822429904</v>
      </c>
      <c r="J298" s="70"/>
      <c r="K298" s="69" t="e">
        <f t="shared" si="9"/>
        <v>#DIV/0!</v>
      </c>
      <c r="L298" s="69"/>
    </row>
    <row r="299" spans="1:12" x14ac:dyDescent="0.3">
      <c r="A299" s="63" t="s">
        <v>316</v>
      </c>
      <c r="B299" s="63" t="s">
        <v>9</v>
      </c>
      <c r="C299" s="63" t="s">
        <v>3</v>
      </c>
      <c r="D299" s="64">
        <v>42430</v>
      </c>
      <c r="E299" s="63">
        <v>39</v>
      </c>
      <c r="F299" s="63">
        <v>0</v>
      </c>
      <c r="G299" s="65">
        <v>0</v>
      </c>
      <c r="H299" s="65">
        <v>100.64</v>
      </c>
      <c r="I299" s="66">
        <f t="shared" si="8"/>
        <v>2.5805128205128205</v>
      </c>
      <c r="J299" s="66"/>
      <c r="K299" s="65" t="e">
        <f t="shared" si="9"/>
        <v>#DIV/0!</v>
      </c>
      <c r="L299" s="65"/>
    </row>
    <row r="300" spans="1:12" x14ac:dyDescent="0.3">
      <c r="A300" s="11" t="s">
        <v>317</v>
      </c>
      <c r="B300" s="11" t="s">
        <v>9</v>
      </c>
      <c r="C300" s="11" t="s">
        <v>7</v>
      </c>
      <c r="D300" s="67">
        <v>42370</v>
      </c>
      <c r="E300" s="11">
        <v>55</v>
      </c>
      <c r="F300" s="11">
        <v>0</v>
      </c>
      <c r="G300" s="69">
        <v>0</v>
      </c>
      <c r="H300" s="69">
        <v>100.43</v>
      </c>
      <c r="I300" s="70">
        <f t="shared" si="8"/>
        <v>1.8260000000000001</v>
      </c>
      <c r="J300" s="70"/>
      <c r="K300" s="69" t="e">
        <f t="shared" si="9"/>
        <v>#DIV/0!</v>
      </c>
      <c r="L300" s="69"/>
    </row>
    <row r="301" spans="1:12" x14ac:dyDescent="0.3">
      <c r="A301" s="63" t="s">
        <v>318</v>
      </c>
      <c r="B301" s="63" t="s">
        <v>12</v>
      </c>
      <c r="C301" s="63" t="s">
        <v>2</v>
      </c>
      <c r="D301" s="64">
        <v>42430</v>
      </c>
      <c r="E301" s="63">
        <v>32</v>
      </c>
      <c r="F301" s="63">
        <v>0</v>
      </c>
      <c r="G301" s="65">
        <v>0</v>
      </c>
      <c r="H301" s="65">
        <v>16.14</v>
      </c>
      <c r="I301" s="66">
        <f t="shared" si="8"/>
        <v>0.50437500000000002</v>
      </c>
      <c r="J301" s="66"/>
      <c r="K301" s="65" t="e">
        <f t="shared" si="9"/>
        <v>#DIV/0!</v>
      </c>
      <c r="L301" s="65"/>
    </row>
    <row r="302" spans="1:12" x14ac:dyDescent="0.3">
      <c r="A302" s="11" t="s">
        <v>319</v>
      </c>
      <c r="B302" s="11" t="s">
        <v>9</v>
      </c>
      <c r="C302" s="11" t="s">
        <v>7</v>
      </c>
      <c r="D302" s="67">
        <v>42401</v>
      </c>
      <c r="E302" s="11">
        <v>74</v>
      </c>
      <c r="F302" s="11">
        <v>0</v>
      </c>
      <c r="G302" s="69">
        <v>0</v>
      </c>
      <c r="H302" s="69">
        <v>58.31</v>
      </c>
      <c r="I302" s="70">
        <f t="shared" si="8"/>
        <v>0.78797297297297297</v>
      </c>
      <c r="J302" s="70"/>
      <c r="K302" s="69" t="e">
        <f t="shared" si="9"/>
        <v>#DIV/0!</v>
      </c>
      <c r="L302" s="69"/>
    </row>
    <row r="303" spans="1:12" x14ac:dyDescent="0.3">
      <c r="A303" s="63" t="s">
        <v>320</v>
      </c>
      <c r="B303" s="63" t="s">
        <v>9</v>
      </c>
      <c r="C303" s="63" t="s">
        <v>3</v>
      </c>
      <c r="D303" s="64">
        <v>42430</v>
      </c>
      <c r="E303" s="63">
        <v>46</v>
      </c>
      <c r="F303" s="63">
        <v>0</v>
      </c>
      <c r="G303" s="65">
        <v>0</v>
      </c>
      <c r="H303" s="65">
        <v>53.02</v>
      </c>
      <c r="I303" s="66">
        <f t="shared" si="8"/>
        <v>1.1526086956521739</v>
      </c>
      <c r="J303" s="66"/>
      <c r="K303" s="65" t="e">
        <f t="shared" si="9"/>
        <v>#DIV/0!</v>
      </c>
      <c r="L303" s="65"/>
    </row>
    <row r="304" spans="1:12" x14ac:dyDescent="0.3">
      <c r="A304" s="11" t="s">
        <v>321</v>
      </c>
      <c r="B304" s="11" t="s">
        <v>13</v>
      </c>
      <c r="C304" s="11" t="s">
        <v>7</v>
      </c>
      <c r="D304" s="67">
        <v>42430</v>
      </c>
      <c r="E304" s="11">
        <v>83</v>
      </c>
      <c r="F304" s="11">
        <v>0</v>
      </c>
      <c r="G304" s="69">
        <v>0</v>
      </c>
      <c r="H304" s="69">
        <v>60.2</v>
      </c>
      <c r="I304" s="70">
        <f t="shared" si="8"/>
        <v>0.72530120481927718</v>
      </c>
      <c r="J304" s="70"/>
      <c r="K304" s="69" t="e">
        <f t="shared" si="9"/>
        <v>#DIV/0!</v>
      </c>
      <c r="L304" s="69"/>
    </row>
    <row r="305" spans="1:12" x14ac:dyDescent="0.3">
      <c r="A305" s="63" t="s">
        <v>322</v>
      </c>
      <c r="B305" s="63" t="s">
        <v>10</v>
      </c>
      <c r="C305" s="63" t="s">
        <v>3</v>
      </c>
      <c r="D305" s="64">
        <v>42370</v>
      </c>
      <c r="E305" s="63">
        <v>13</v>
      </c>
      <c r="F305" s="63">
        <v>0</v>
      </c>
      <c r="G305" s="65">
        <v>0</v>
      </c>
      <c r="H305" s="65">
        <v>26.21</v>
      </c>
      <c r="I305" s="66">
        <f t="shared" si="8"/>
        <v>2.0161538461538462</v>
      </c>
      <c r="J305" s="66"/>
      <c r="K305" s="65" t="e">
        <f t="shared" si="9"/>
        <v>#DIV/0!</v>
      </c>
      <c r="L305" s="65"/>
    </row>
    <row r="306" spans="1:12" x14ac:dyDescent="0.3">
      <c r="A306" s="11" t="s">
        <v>323</v>
      </c>
      <c r="B306" s="11" t="s">
        <v>11</v>
      </c>
      <c r="C306" s="11" t="s">
        <v>7</v>
      </c>
      <c r="D306" s="67">
        <v>42401</v>
      </c>
      <c r="E306" s="11">
        <v>41</v>
      </c>
      <c r="F306" s="11">
        <v>0</v>
      </c>
      <c r="G306" s="69">
        <v>0</v>
      </c>
      <c r="H306" s="69">
        <v>54.97</v>
      </c>
      <c r="I306" s="70">
        <f t="shared" si="8"/>
        <v>1.3407317073170733</v>
      </c>
      <c r="J306" s="70"/>
      <c r="K306" s="69" t="e">
        <f t="shared" si="9"/>
        <v>#DIV/0!</v>
      </c>
      <c r="L306" s="69"/>
    </row>
    <row r="307" spans="1:12" x14ac:dyDescent="0.3">
      <c r="A307" s="63" t="s">
        <v>324</v>
      </c>
      <c r="B307" s="63" t="s">
        <v>13</v>
      </c>
      <c r="C307" s="63" t="s">
        <v>7</v>
      </c>
      <c r="D307" s="64">
        <v>42401</v>
      </c>
      <c r="E307" s="63">
        <v>9</v>
      </c>
      <c r="F307" s="63">
        <v>0</v>
      </c>
      <c r="G307" s="65">
        <v>0</v>
      </c>
      <c r="H307" s="65">
        <v>27.26</v>
      </c>
      <c r="I307" s="66">
        <f t="shared" si="8"/>
        <v>3.028888888888889</v>
      </c>
      <c r="J307" s="66"/>
      <c r="K307" s="65" t="e">
        <f t="shared" si="9"/>
        <v>#DIV/0!</v>
      </c>
      <c r="L307" s="65"/>
    </row>
    <row r="308" spans="1:12" x14ac:dyDescent="0.3">
      <c r="A308" s="11" t="s">
        <v>325</v>
      </c>
      <c r="B308" s="11" t="s">
        <v>13</v>
      </c>
      <c r="C308" s="11" t="s">
        <v>7</v>
      </c>
      <c r="D308" s="67">
        <v>42430</v>
      </c>
      <c r="E308" s="11">
        <v>20</v>
      </c>
      <c r="F308" s="11">
        <v>0</v>
      </c>
      <c r="G308" s="69">
        <v>0</v>
      </c>
      <c r="H308" s="69">
        <v>27.59</v>
      </c>
      <c r="I308" s="70">
        <f t="shared" si="8"/>
        <v>1.3794999999999999</v>
      </c>
      <c r="J308" s="70"/>
      <c r="K308" s="69" t="e">
        <f t="shared" si="9"/>
        <v>#DIV/0!</v>
      </c>
      <c r="L308" s="69"/>
    </row>
    <row r="309" spans="1:12" x14ac:dyDescent="0.3">
      <c r="A309" s="63" t="s">
        <v>326</v>
      </c>
      <c r="B309" s="63" t="s">
        <v>11</v>
      </c>
      <c r="C309" s="63" t="s">
        <v>7</v>
      </c>
      <c r="D309" s="64">
        <v>42430</v>
      </c>
      <c r="E309" s="63">
        <v>3</v>
      </c>
      <c r="F309" s="63">
        <v>0</v>
      </c>
      <c r="G309" s="65">
        <v>0</v>
      </c>
      <c r="H309" s="65">
        <v>3.73</v>
      </c>
      <c r="I309" s="66">
        <f t="shared" si="8"/>
        <v>1.2433333333333334</v>
      </c>
      <c r="J309" s="66"/>
      <c r="K309" s="65" t="e">
        <f t="shared" si="9"/>
        <v>#DIV/0!</v>
      </c>
      <c r="L309" s="65"/>
    </row>
    <row r="310" spans="1:12" x14ac:dyDescent="0.3">
      <c r="A310" s="11" t="s">
        <v>327</v>
      </c>
      <c r="B310" s="11" t="s">
        <v>11</v>
      </c>
      <c r="C310" s="11" t="s">
        <v>7</v>
      </c>
      <c r="D310" s="67">
        <v>42430</v>
      </c>
      <c r="E310" s="11">
        <v>13</v>
      </c>
      <c r="F310" s="11">
        <v>0</v>
      </c>
      <c r="G310" s="69">
        <v>0</v>
      </c>
      <c r="H310" s="69">
        <v>14.98</v>
      </c>
      <c r="I310" s="70">
        <f t="shared" si="8"/>
        <v>1.1523076923076923</v>
      </c>
      <c r="J310" s="70"/>
      <c r="K310" s="69" t="e">
        <f t="shared" si="9"/>
        <v>#DIV/0!</v>
      </c>
      <c r="L310" s="69"/>
    </row>
    <row r="311" spans="1:12" x14ac:dyDescent="0.3">
      <c r="A311" s="63" t="s">
        <v>328</v>
      </c>
      <c r="B311" s="63" t="s">
        <v>11</v>
      </c>
      <c r="C311" s="63" t="s">
        <v>7</v>
      </c>
      <c r="D311" s="64">
        <v>42370</v>
      </c>
      <c r="E311" s="63">
        <v>7</v>
      </c>
      <c r="F311" s="63">
        <v>0</v>
      </c>
      <c r="G311" s="65">
        <v>0</v>
      </c>
      <c r="H311" s="65">
        <v>13.84</v>
      </c>
      <c r="I311" s="66">
        <f t="shared" si="8"/>
        <v>1.9771428571428571</v>
      </c>
      <c r="J311" s="66"/>
      <c r="K311" s="65" t="e">
        <f t="shared" si="9"/>
        <v>#DIV/0!</v>
      </c>
      <c r="L311" s="65"/>
    </row>
    <row r="312" spans="1:12" x14ac:dyDescent="0.3">
      <c r="A312" s="11" t="s">
        <v>329</v>
      </c>
      <c r="B312" s="11" t="s">
        <v>11</v>
      </c>
      <c r="C312" s="11" t="s">
        <v>7</v>
      </c>
      <c r="D312" s="67">
        <v>42430</v>
      </c>
      <c r="E312" s="11">
        <v>7</v>
      </c>
      <c r="F312" s="11">
        <v>0</v>
      </c>
      <c r="G312" s="69">
        <v>0</v>
      </c>
      <c r="H312" s="69">
        <v>9.68</v>
      </c>
      <c r="I312" s="70">
        <f t="shared" si="8"/>
        <v>1.3828571428571428</v>
      </c>
      <c r="J312" s="70"/>
      <c r="K312" s="69" t="e">
        <f t="shared" si="9"/>
        <v>#DIV/0!</v>
      </c>
      <c r="L312" s="69"/>
    </row>
    <row r="313" spans="1:12" x14ac:dyDescent="0.3">
      <c r="A313" s="63" t="s">
        <v>330</v>
      </c>
      <c r="B313" s="63" t="s">
        <v>11</v>
      </c>
      <c r="C313" s="63" t="s">
        <v>7</v>
      </c>
      <c r="D313" s="64">
        <v>42430</v>
      </c>
      <c r="E313" s="63">
        <v>107</v>
      </c>
      <c r="F313" s="63">
        <v>0</v>
      </c>
      <c r="G313" s="65">
        <v>0</v>
      </c>
      <c r="H313" s="65">
        <v>63.73</v>
      </c>
      <c r="I313" s="66">
        <f t="shared" si="8"/>
        <v>0.59560747663551394</v>
      </c>
      <c r="J313" s="66"/>
      <c r="K313" s="65" t="e">
        <f t="shared" si="9"/>
        <v>#DIV/0!</v>
      </c>
      <c r="L313" s="65"/>
    </row>
    <row r="314" spans="1:12" x14ac:dyDescent="0.3">
      <c r="A314" s="11" t="s">
        <v>331</v>
      </c>
      <c r="B314" s="11" t="s">
        <v>11</v>
      </c>
      <c r="C314" s="11" t="s">
        <v>7</v>
      </c>
      <c r="D314" s="67">
        <v>42401</v>
      </c>
      <c r="E314" s="11">
        <v>12</v>
      </c>
      <c r="F314" s="11">
        <v>0</v>
      </c>
      <c r="G314" s="69">
        <v>0</v>
      </c>
      <c r="H314" s="69">
        <v>9.76</v>
      </c>
      <c r="I314" s="70">
        <f t="shared" si="8"/>
        <v>0.81333333333333335</v>
      </c>
      <c r="J314" s="70"/>
      <c r="K314" s="69" t="e">
        <f t="shared" si="9"/>
        <v>#DIV/0!</v>
      </c>
      <c r="L314" s="69"/>
    </row>
    <row r="315" spans="1:12" x14ac:dyDescent="0.3">
      <c r="A315" s="63" t="s">
        <v>332</v>
      </c>
      <c r="B315" s="63" t="s">
        <v>11</v>
      </c>
      <c r="C315" s="63" t="s">
        <v>7</v>
      </c>
      <c r="D315" s="64">
        <v>42370</v>
      </c>
      <c r="E315" s="63">
        <v>26</v>
      </c>
      <c r="F315" s="63">
        <v>0</v>
      </c>
      <c r="G315" s="65">
        <v>0</v>
      </c>
      <c r="H315" s="65">
        <v>28.48</v>
      </c>
      <c r="I315" s="66">
        <f t="shared" si="8"/>
        <v>1.0953846153846154</v>
      </c>
      <c r="J315" s="66"/>
      <c r="K315" s="65" t="e">
        <f t="shared" si="9"/>
        <v>#DIV/0!</v>
      </c>
      <c r="L315" s="65"/>
    </row>
    <row r="316" spans="1:12" x14ac:dyDescent="0.3">
      <c r="A316" s="11" t="s">
        <v>333</v>
      </c>
      <c r="B316" s="11" t="s">
        <v>11</v>
      </c>
      <c r="C316" s="11" t="s">
        <v>7</v>
      </c>
      <c r="D316" s="67">
        <v>42430</v>
      </c>
      <c r="E316" s="11">
        <v>3</v>
      </c>
      <c r="F316" s="11">
        <v>0</v>
      </c>
      <c r="G316" s="69">
        <v>0</v>
      </c>
      <c r="H316" s="69">
        <v>3.55</v>
      </c>
      <c r="I316" s="70">
        <f t="shared" si="8"/>
        <v>1.1833333333333333</v>
      </c>
      <c r="J316" s="70"/>
      <c r="K316" s="69" t="e">
        <f t="shared" si="9"/>
        <v>#DIV/0!</v>
      </c>
      <c r="L316" s="69"/>
    </row>
    <row r="317" spans="1:12" x14ac:dyDescent="0.3">
      <c r="A317" s="63" t="s">
        <v>334</v>
      </c>
      <c r="B317" s="63" t="s">
        <v>11</v>
      </c>
      <c r="C317" s="63" t="s">
        <v>7</v>
      </c>
      <c r="D317" s="64">
        <v>42370</v>
      </c>
      <c r="E317" s="63">
        <v>45</v>
      </c>
      <c r="F317" s="63">
        <v>0</v>
      </c>
      <c r="G317" s="65">
        <v>0</v>
      </c>
      <c r="H317" s="65">
        <v>82.98</v>
      </c>
      <c r="I317" s="66">
        <f t="shared" si="8"/>
        <v>1.8440000000000001</v>
      </c>
      <c r="J317" s="66"/>
      <c r="K317" s="65" t="e">
        <f t="shared" si="9"/>
        <v>#DIV/0!</v>
      </c>
      <c r="L317" s="65"/>
    </row>
    <row r="318" spans="1:12" x14ac:dyDescent="0.3">
      <c r="A318" s="11" t="s">
        <v>335</v>
      </c>
      <c r="B318" s="11" t="s">
        <v>11</v>
      </c>
      <c r="C318" s="11" t="s">
        <v>7</v>
      </c>
      <c r="D318" s="67">
        <v>42401</v>
      </c>
      <c r="E318" s="11">
        <v>91</v>
      </c>
      <c r="F318" s="11">
        <v>0</v>
      </c>
      <c r="G318" s="69">
        <v>0</v>
      </c>
      <c r="H318" s="69">
        <v>170.01</v>
      </c>
      <c r="I318" s="70">
        <f t="shared" si="8"/>
        <v>1.8682417582417581</v>
      </c>
      <c r="J318" s="70"/>
      <c r="K318" s="69" t="e">
        <f t="shared" si="9"/>
        <v>#DIV/0!</v>
      </c>
      <c r="L318" s="69"/>
    </row>
    <row r="319" spans="1:12" x14ac:dyDescent="0.3">
      <c r="A319" s="63" t="s">
        <v>336</v>
      </c>
      <c r="B319" s="63" t="s">
        <v>13</v>
      </c>
      <c r="C319" s="63" t="s">
        <v>1</v>
      </c>
      <c r="D319" s="64">
        <v>42401</v>
      </c>
      <c r="E319" s="63">
        <v>4</v>
      </c>
      <c r="F319" s="63">
        <v>0</v>
      </c>
      <c r="G319" s="65">
        <v>0</v>
      </c>
      <c r="H319" s="65">
        <v>14.42</v>
      </c>
      <c r="I319" s="66">
        <f t="shared" si="8"/>
        <v>3.605</v>
      </c>
      <c r="J319" s="66"/>
      <c r="K319" s="65" t="e">
        <f t="shared" si="9"/>
        <v>#DIV/0!</v>
      </c>
      <c r="L319" s="65"/>
    </row>
    <row r="320" spans="1:12" x14ac:dyDescent="0.3">
      <c r="A320" s="11" t="s">
        <v>337</v>
      </c>
      <c r="B320" s="11" t="s">
        <v>13</v>
      </c>
      <c r="C320" s="11" t="s">
        <v>2</v>
      </c>
      <c r="D320" s="67">
        <v>42401</v>
      </c>
      <c r="E320" s="11">
        <v>7</v>
      </c>
      <c r="F320" s="11">
        <v>0</v>
      </c>
      <c r="G320" s="69">
        <v>0</v>
      </c>
      <c r="H320" s="69">
        <v>8.8699999999999992</v>
      </c>
      <c r="I320" s="70">
        <f t="shared" si="8"/>
        <v>1.2671428571428571</v>
      </c>
      <c r="J320" s="70"/>
      <c r="K320" s="69" t="e">
        <f t="shared" si="9"/>
        <v>#DIV/0!</v>
      </c>
      <c r="L320" s="69"/>
    </row>
    <row r="321" spans="1:12" x14ac:dyDescent="0.3">
      <c r="A321" s="63" t="s">
        <v>338</v>
      </c>
      <c r="B321" s="63" t="s">
        <v>13</v>
      </c>
      <c r="C321" s="63" t="s">
        <v>7</v>
      </c>
      <c r="D321" s="64">
        <v>42401</v>
      </c>
      <c r="E321" s="63">
        <v>29</v>
      </c>
      <c r="F321" s="63">
        <v>0</v>
      </c>
      <c r="G321" s="65">
        <v>0</v>
      </c>
      <c r="H321" s="65">
        <v>46.61</v>
      </c>
      <c r="I321" s="66">
        <f t="shared" si="8"/>
        <v>1.6072413793103448</v>
      </c>
      <c r="J321" s="66"/>
      <c r="K321" s="65" t="e">
        <f t="shared" si="9"/>
        <v>#DIV/0!</v>
      </c>
      <c r="L321" s="65"/>
    </row>
    <row r="322" spans="1:12" x14ac:dyDescent="0.3">
      <c r="A322" s="11" t="s">
        <v>339</v>
      </c>
      <c r="B322" s="11" t="s">
        <v>13</v>
      </c>
      <c r="C322" s="11" t="s">
        <v>2</v>
      </c>
      <c r="D322" s="67">
        <v>42370</v>
      </c>
      <c r="E322" s="11">
        <v>10</v>
      </c>
      <c r="F322" s="11">
        <v>0</v>
      </c>
      <c r="G322" s="69">
        <v>0</v>
      </c>
      <c r="H322" s="69">
        <v>5.54</v>
      </c>
      <c r="I322" s="70">
        <f t="shared" si="8"/>
        <v>0.55400000000000005</v>
      </c>
      <c r="J322" s="70"/>
      <c r="K322" s="69" t="e">
        <f t="shared" si="9"/>
        <v>#DIV/0!</v>
      </c>
      <c r="L322" s="69"/>
    </row>
    <row r="323" spans="1:12" x14ac:dyDescent="0.3">
      <c r="A323" s="63" t="s">
        <v>340</v>
      </c>
      <c r="B323" s="63" t="s">
        <v>13</v>
      </c>
      <c r="C323" s="63" t="s">
        <v>2</v>
      </c>
      <c r="D323" s="64">
        <v>42401</v>
      </c>
      <c r="E323" s="63">
        <v>23</v>
      </c>
      <c r="F323" s="63">
        <v>0</v>
      </c>
      <c r="G323" s="65">
        <v>0</v>
      </c>
      <c r="H323" s="65">
        <v>20.92</v>
      </c>
      <c r="I323" s="66">
        <f t="shared" si="8"/>
        <v>0.90956521739130447</v>
      </c>
      <c r="J323" s="66"/>
      <c r="K323" s="65" t="e">
        <f t="shared" si="9"/>
        <v>#DIV/0!</v>
      </c>
      <c r="L323" s="65"/>
    </row>
    <row r="324" spans="1:12" x14ac:dyDescent="0.3">
      <c r="A324" s="11" t="s">
        <v>341</v>
      </c>
      <c r="B324" s="11" t="s">
        <v>13</v>
      </c>
      <c r="C324" s="11" t="s">
        <v>2</v>
      </c>
      <c r="D324" s="67">
        <v>42430</v>
      </c>
      <c r="E324" s="11">
        <v>8</v>
      </c>
      <c r="F324" s="11">
        <v>0</v>
      </c>
      <c r="G324" s="69">
        <v>0</v>
      </c>
      <c r="H324" s="69">
        <v>6.12</v>
      </c>
      <c r="I324" s="70">
        <f t="shared" si="8"/>
        <v>0.76500000000000001</v>
      </c>
      <c r="J324" s="70"/>
      <c r="K324" s="69" t="e">
        <f t="shared" si="9"/>
        <v>#DIV/0!</v>
      </c>
      <c r="L324" s="69"/>
    </row>
    <row r="325" spans="1:12" x14ac:dyDescent="0.3">
      <c r="A325" s="63" t="s">
        <v>342</v>
      </c>
      <c r="B325" s="63" t="s">
        <v>13</v>
      </c>
      <c r="C325" s="63" t="s">
        <v>2</v>
      </c>
      <c r="D325" s="64">
        <v>42401</v>
      </c>
      <c r="E325" s="63">
        <v>37</v>
      </c>
      <c r="F325" s="63">
        <v>0</v>
      </c>
      <c r="G325" s="65">
        <v>0</v>
      </c>
      <c r="H325" s="65">
        <v>24.35</v>
      </c>
      <c r="I325" s="66">
        <f t="shared" si="8"/>
        <v>0.65810810810810816</v>
      </c>
      <c r="J325" s="66"/>
      <c r="K325" s="65" t="e">
        <f t="shared" si="9"/>
        <v>#DIV/0!</v>
      </c>
      <c r="L325" s="65"/>
    </row>
    <row r="326" spans="1:12" x14ac:dyDescent="0.3">
      <c r="A326" s="11" t="s">
        <v>343</v>
      </c>
      <c r="B326" s="11" t="s">
        <v>13</v>
      </c>
      <c r="C326" s="11" t="s">
        <v>2</v>
      </c>
      <c r="D326" s="67">
        <v>42401</v>
      </c>
      <c r="E326" s="11">
        <v>7</v>
      </c>
      <c r="F326" s="11">
        <v>0</v>
      </c>
      <c r="G326" s="69">
        <v>0</v>
      </c>
      <c r="H326" s="69">
        <v>15.13</v>
      </c>
      <c r="I326" s="70">
        <f t="shared" si="8"/>
        <v>2.1614285714285715</v>
      </c>
      <c r="J326" s="70"/>
      <c r="K326" s="69" t="e">
        <f t="shared" si="9"/>
        <v>#DIV/0!</v>
      </c>
      <c r="L326" s="69"/>
    </row>
    <row r="327" spans="1:12" x14ac:dyDescent="0.3">
      <c r="A327" s="63" t="s">
        <v>344</v>
      </c>
      <c r="B327" s="63" t="s">
        <v>13</v>
      </c>
      <c r="C327" s="63" t="s">
        <v>2</v>
      </c>
      <c r="D327" s="64">
        <v>42401</v>
      </c>
      <c r="E327" s="63">
        <v>7</v>
      </c>
      <c r="F327" s="63">
        <v>0</v>
      </c>
      <c r="G327" s="65">
        <v>0</v>
      </c>
      <c r="H327" s="65">
        <v>5.57</v>
      </c>
      <c r="I327" s="66">
        <f t="shared" si="8"/>
        <v>0.79571428571428571</v>
      </c>
      <c r="J327" s="66"/>
      <c r="K327" s="65" t="e">
        <f t="shared" si="9"/>
        <v>#DIV/0!</v>
      </c>
      <c r="L327" s="65"/>
    </row>
    <row r="328" spans="1:12" x14ac:dyDescent="0.3">
      <c r="A328" s="11" t="s">
        <v>345</v>
      </c>
      <c r="B328" s="11" t="s">
        <v>9</v>
      </c>
      <c r="C328" s="11" t="s">
        <v>2</v>
      </c>
      <c r="D328" s="67">
        <v>42430</v>
      </c>
      <c r="E328" s="11">
        <v>7</v>
      </c>
      <c r="F328" s="11">
        <v>0</v>
      </c>
      <c r="G328" s="69">
        <v>0</v>
      </c>
      <c r="H328" s="69">
        <v>7.14</v>
      </c>
      <c r="I328" s="70">
        <f t="shared" si="8"/>
        <v>1.02</v>
      </c>
      <c r="J328" s="70"/>
      <c r="K328" s="69" t="e">
        <f t="shared" si="9"/>
        <v>#DIV/0!</v>
      </c>
      <c r="L328" s="69"/>
    </row>
    <row r="329" spans="1:12" x14ac:dyDescent="0.3">
      <c r="A329" s="63" t="s">
        <v>346</v>
      </c>
      <c r="B329" s="63" t="s">
        <v>13</v>
      </c>
      <c r="C329" s="63" t="s">
        <v>2</v>
      </c>
      <c r="D329" s="64">
        <v>42370</v>
      </c>
      <c r="E329" s="63">
        <v>22</v>
      </c>
      <c r="F329" s="63">
        <v>0</v>
      </c>
      <c r="G329" s="65">
        <v>0</v>
      </c>
      <c r="H329" s="65">
        <v>27.94</v>
      </c>
      <c r="I329" s="66">
        <f t="shared" si="8"/>
        <v>1.27</v>
      </c>
      <c r="J329" s="66"/>
      <c r="K329" s="65" t="e">
        <f t="shared" si="9"/>
        <v>#DIV/0!</v>
      </c>
      <c r="L329" s="65"/>
    </row>
    <row r="330" spans="1:12" x14ac:dyDescent="0.3">
      <c r="A330" s="11" t="s">
        <v>347</v>
      </c>
      <c r="B330" s="11" t="s">
        <v>11</v>
      </c>
      <c r="C330" s="11" t="s">
        <v>7</v>
      </c>
      <c r="D330" s="67">
        <v>42401</v>
      </c>
      <c r="E330" s="11">
        <v>23</v>
      </c>
      <c r="F330" s="11">
        <v>0</v>
      </c>
      <c r="G330" s="69">
        <v>0</v>
      </c>
      <c r="H330" s="69">
        <v>27.82</v>
      </c>
      <c r="I330" s="70">
        <f t="shared" si="8"/>
        <v>1.2095652173913043</v>
      </c>
      <c r="J330" s="70"/>
      <c r="K330" s="69" t="e">
        <f t="shared" si="9"/>
        <v>#DIV/0!</v>
      </c>
      <c r="L330" s="69"/>
    </row>
    <row r="331" spans="1:12" x14ac:dyDescent="0.3">
      <c r="A331" s="63" t="s">
        <v>348</v>
      </c>
      <c r="B331" s="63" t="s">
        <v>13</v>
      </c>
      <c r="C331" s="63" t="s">
        <v>2</v>
      </c>
      <c r="D331" s="64">
        <v>42401</v>
      </c>
      <c r="E331" s="63">
        <v>20</v>
      </c>
      <c r="F331" s="63">
        <v>0</v>
      </c>
      <c r="G331" s="65">
        <v>0</v>
      </c>
      <c r="H331" s="65">
        <v>29.95</v>
      </c>
      <c r="I331" s="66">
        <f t="shared" si="8"/>
        <v>1.4975000000000001</v>
      </c>
      <c r="J331" s="66"/>
      <c r="K331" s="65" t="e">
        <f t="shared" si="9"/>
        <v>#DIV/0!</v>
      </c>
      <c r="L331" s="65"/>
    </row>
    <row r="332" spans="1:12" x14ac:dyDescent="0.3">
      <c r="A332" s="11" t="s">
        <v>349</v>
      </c>
      <c r="B332" s="11" t="s">
        <v>13</v>
      </c>
      <c r="C332" s="11" t="s">
        <v>2</v>
      </c>
      <c r="D332" s="67">
        <v>42401</v>
      </c>
      <c r="E332" s="11">
        <v>65</v>
      </c>
      <c r="F332" s="11">
        <v>0</v>
      </c>
      <c r="G332" s="69">
        <v>0</v>
      </c>
      <c r="H332" s="69">
        <v>163.37</v>
      </c>
      <c r="I332" s="70">
        <f t="shared" si="8"/>
        <v>2.5133846153846156</v>
      </c>
      <c r="J332" s="70"/>
      <c r="K332" s="69" t="e">
        <f t="shared" si="9"/>
        <v>#DIV/0!</v>
      </c>
      <c r="L332" s="69"/>
    </row>
    <row r="333" spans="1:12" x14ac:dyDescent="0.3">
      <c r="A333" s="63" t="s">
        <v>350</v>
      </c>
      <c r="B333" s="63" t="s">
        <v>13</v>
      </c>
      <c r="C333" s="63" t="s">
        <v>2</v>
      </c>
      <c r="D333" s="64">
        <v>42401</v>
      </c>
      <c r="E333" s="63">
        <v>117</v>
      </c>
      <c r="F333" s="63">
        <v>0</v>
      </c>
      <c r="G333" s="65">
        <v>0</v>
      </c>
      <c r="H333" s="65">
        <v>161.57</v>
      </c>
      <c r="I333" s="66">
        <f t="shared" si="8"/>
        <v>1.380940170940171</v>
      </c>
      <c r="J333" s="66"/>
      <c r="K333" s="65" t="e">
        <f t="shared" si="9"/>
        <v>#DIV/0!</v>
      </c>
      <c r="L333" s="65"/>
    </row>
    <row r="334" spans="1:12" x14ac:dyDescent="0.3">
      <c r="A334" s="11" t="s">
        <v>351</v>
      </c>
      <c r="B334" s="11" t="s">
        <v>13</v>
      </c>
      <c r="C334" s="11" t="s">
        <v>7</v>
      </c>
      <c r="D334" s="67">
        <v>42370</v>
      </c>
      <c r="E334" s="11">
        <v>12</v>
      </c>
      <c r="F334" s="11">
        <v>0</v>
      </c>
      <c r="G334" s="69">
        <v>0</v>
      </c>
      <c r="H334" s="69">
        <v>6.43</v>
      </c>
      <c r="I334" s="70">
        <f t="shared" si="8"/>
        <v>0.53583333333333327</v>
      </c>
      <c r="J334" s="70"/>
      <c r="K334" s="69" t="e">
        <f t="shared" si="9"/>
        <v>#DIV/0!</v>
      </c>
      <c r="L334" s="69"/>
    </row>
    <row r="335" spans="1:12" x14ac:dyDescent="0.3">
      <c r="A335" s="63" t="s">
        <v>352</v>
      </c>
      <c r="B335" s="63" t="s">
        <v>13</v>
      </c>
      <c r="C335" s="63" t="s">
        <v>7</v>
      </c>
      <c r="D335" s="64">
        <v>42401</v>
      </c>
      <c r="E335" s="63">
        <v>6</v>
      </c>
      <c r="F335" s="63">
        <v>0</v>
      </c>
      <c r="G335" s="65">
        <v>0</v>
      </c>
      <c r="H335" s="65">
        <v>18.03</v>
      </c>
      <c r="I335" s="66">
        <f t="shared" si="8"/>
        <v>3.0050000000000003</v>
      </c>
      <c r="J335" s="66"/>
      <c r="K335" s="65" t="e">
        <f t="shared" si="9"/>
        <v>#DIV/0!</v>
      </c>
      <c r="L335" s="65"/>
    </row>
    <row r="336" spans="1:12" x14ac:dyDescent="0.3">
      <c r="A336" s="11" t="s">
        <v>353</v>
      </c>
      <c r="B336" s="11" t="s">
        <v>13</v>
      </c>
      <c r="C336" s="11" t="s">
        <v>7</v>
      </c>
      <c r="D336" s="67">
        <v>42430</v>
      </c>
      <c r="E336" s="11">
        <v>28</v>
      </c>
      <c r="F336" s="11">
        <v>0</v>
      </c>
      <c r="G336" s="69">
        <v>0</v>
      </c>
      <c r="H336" s="69">
        <v>37.65</v>
      </c>
      <c r="I336" s="70">
        <f t="shared" ref="I336:I394" si="10">H336/E336</f>
        <v>1.344642857142857</v>
      </c>
      <c r="J336" s="70"/>
      <c r="K336" s="69" t="e">
        <f t="shared" ref="K336:K394" si="11">G336/F336</f>
        <v>#DIV/0!</v>
      </c>
      <c r="L336" s="69"/>
    </row>
    <row r="337" spans="1:12" x14ac:dyDescent="0.3">
      <c r="A337" s="63" t="s">
        <v>354</v>
      </c>
      <c r="B337" s="63" t="s">
        <v>13</v>
      </c>
      <c r="C337" s="63" t="s">
        <v>7</v>
      </c>
      <c r="D337" s="64">
        <v>42370</v>
      </c>
      <c r="E337" s="63">
        <v>29</v>
      </c>
      <c r="F337" s="63">
        <v>0</v>
      </c>
      <c r="G337" s="65">
        <v>0</v>
      </c>
      <c r="H337" s="65">
        <v>12.63</v>
      </c>
      <c r="I337" s="66">
        <f t="shared" si="10"/>
        <v>0.43551724137931036</v>
      </c>
      <c r="J337" s="66"/>
      <c r="K337" s="65" t="e">
        <f t="shared" si="11"/>
        <v>#DIV/0!</v>
      </c>
      <c r="L337" s="65"/>
    </row>
    <row r="338" spans="1:12" x14ac:dyDescent="0.3">
      <c r="A338" s="11" t="s">
        <v>355</v>
      </c>
      <c r="B338" s="11" t="s">
        <v>13</v>
      </c>
      <c r="C338" s="11" t="s">
        <v>7</v>
      </c>
      <c r="D338" s="67">
        <v>42430</v>
      </c>
      <c r="E338" s="11">
        <v>0</v>
      </c>
      <c r="F338" s="11">
        <v>0</v>
      </c>
      <c r="G338" s="69">
        <v>0</v>
      </c>
      <c r="H338" s="69">
        <v>1.63</v>
      </c>
      <c r="I338" s="70" t="e">
        <f t="shared" si="10"/>
        <v>#DIV/0!</v>
      </c>
      <c r="J338" s="70"/>
      <c r="K338" s="69" t="e">
        <f t="shared" si="11"/>
        <v>#DIV/0!</v>
      </c>
      <c r="L338" s="69"/>
    </row>
    <row r="339" spans="1:12" x14ac:dyDescent="0.3">
      <c r="A339" s="63" t="s">
        <v>356</v>
      </c>
      <c r="B339" s="63" t="s">
        <v>13</v>
      </c>
      <c r="C339" s="63" t="s">
        <v>7</v>
      </c>
      <c r="D339" s="64">
        <v>42430</v>
      </c>
      <c r="E339" s="63">
        <v>36</v>
      </c>
      <c r="F339" s="63">
        <v>0</v>
      </c>
      <c r="G339" s="65">
        <v>0</v>
      </c>
      <c r="H339" s="65">
        <v>39.92</v>
      </c>
      <c r="I339" s="66">
        <f t="shared" si="10"/>
        <v>1.108888888888889</v>
      </c>
      <c r="J339" s="66"/>
      <c r="K339" s="65" t="e">
        <f t="shared" si="11"/>
        <v>#DIV/0!</v>
      </c>
      <c r="L339" s="65"/>
    </row>
    <row r="340" spans="1:12" x14ac:dyDescent="0.3">
      <c r="A340" s="11" t="s">
        <v>357</v>
      </c>
      <c r="B340" s="11" t="s">
        <v>13</v>
      </c>
      <c r="C340" s="11" t="s">
        <v>7</v>
      </c>
      <c r="D340" s="67">
        <v>42370</v>
      </c>
      <c r="E340" s="11">
        <v>6</v>
      </c>
      <c r="F340" s="11">
        <v>0</v>
      </c>
      <c r="G340" s="69">
        <v>0</v>
      </c>
      <c r="H340" s="69">
        <v>4.26</v>
      </c>
      <c r="I340" s="70">
        <f t="shared" si="10"/>
        <v>0.71</v>
      </c>
      <c r="J340" s="70"/>
      <c r="K340" s="69" t="e">
        <f t="shared" si="11"/>
        <v>#DIV/0!</v>
      </c>
      <c r="L340" s="69"/>
    </row>
    <row r="341" spans="1:12" x14ac:dyDescent="0.3">
      <c r="A341" s="63" t="s">
        <v>358</v>
      </c>
      <c r="B341" s="63" t="s">
        <v>12</v>
      </c>
      <c r="C341" s="63" t="s">
        <v>2</v>
      </c>
      <c r="D341" s="64">
        <v>42370</v>
      </c>
      <c r="E341" s="63">
        <v>23</v>
      </c>
      <c r="F341" s="63">
        <v>0</v>
      </c>
      <c r="G341" s="65">
        <v>0</v>
      </c>
      <c r="H341" s="65">
        <v>22.35</v>
      </c>
      <c r="I341" s="66">
        <f t="shared" si="10"/>
        <v>0.97173913043478266</v>
      </c>
      <c r="J341" s="66"/>
      <c r="K341" s="65" t="e">
        <f t="shared" si="11"/>
        <v>#DIV/0!</v>
      </c>
      <c r="L341" s="65"/>
    </row>
    <row r="342" spans="1:12" x14ac:dyDescent="0.3">
      <c r="A342" s="11" t="s">
        <v>359</v>
      </c>
      <c r="B342" s="11" t="s">
        <v>9</v>
      </c>
      <c r="C342" s="11" t="s">
        <v>7</v>
      </c>
      <c r="D342" s="67">
        <v>42401</v>
      </c>
      <c r="E342" s="11">
        <v>7</v>
      </c>
      <c r="F342" s="11">
        <v>0</v>
      </c>
      <c r="G342" s="69">
        <v>0</v>
      </c>
      <c r="H342" s="69">
        <v>6.1</v>
      </c>
      <c r="I342" s="70">
        <f t="shared" si="10"/>
        <v>0.87142857142857133</v>
      </c>
      <c r="J342" s="70"/>
      <c r="K342" s="69" t="e">
        <f t="shared" si="11"/>
        <v>#DIV/0!</v>
      </c>
      <c r="L342" s="69"/>
    </row>
    <row r="343" spans="1:12" x14ac:dyDescent="0.3">
      <c r="A343" s="63" t="s">
        <v>360</v>
      </c>
      <c r="B343" s="63" t="s">
        <v>13</v>
      </c>
      <c r="C343" s="63" t="s">
        <v>7</v>
      </c>
      <c r="D343" s="64">
        <v>42401</v>
      </c>
      <c r="E343" s="63">
        <v>5</v>
      </c>
      <c r="F343" s="63">
        <v>0</v>
      </c>
      <c r="G343" s="65">
        <v>0</v>
      </c>
      <c r="H343" s="65">
        <v>20.61</v>
      </c>
      <c r="I343" s="66">
        <f t="shared" si="10"/>
        <v>4.1219999999999999</v>
      </c>
      <c r="J343" s="66"/>
      <c r="K343" s="65" t="e">
        <f t="shared" si="11"/>
        <v>#DIV/0!</v>
      </c>
      <c r="L343" s="65"/>
    </row>
    <row r="344" spans="1:12" x14ac:dyDescent="0.3">
      <c r="A344" s="11" t="s">
        <v>361</v>
      </c>
      <c r="B344" s="11" t="s">
        <v>13</v>
      </c>
      <c r="C344" s="11" t="s">
        <v>5</v>
      </c>
      <c r="D344" s="67">
        <v>42430</v>
      </c>
      <c r="E344" s="11">
        <v>2</v>
      </c>
      <c r="F344" s="11">
        <v>0</v>
      </c>
      <c r="G344" s="69">
        <v>0</v>
      </c>
      <c r="H344" s="69">
        <v>1.72</v>
      </c>
      <c r="I344" s="70">
        <f t="shared" si="10"/>
        <v>0.86</v>
      </c>
      <c r="J344" s="70"/>
      <c r="K344" s="69" t="e">
        <f t="shared" si="11"/>
        <v>#DIV/0!</v>
      </c>
      <c r="L344" s="69"/>
    </row>
    <row r="345" spans="1:12" x14ac:dyDescent="0.3">
      <c r="A345" s="63" t="s">
        <v>362</v>
      </c>
      <c r="B345" s="63" t="s">
        <v>13</v>
      </c>
      <c r="C345" s="63" t="s">
        <v>5</v>
      </c>
      <c r="D345" s="64">
        <v>42430</v>
      </c>
      <c r="E345" s="63">
        <v>15</v>
      </c>
      <c r="F345" s="63">
        <v>0</v>
      </c>
      <c r="G345" s="65">
        <v>0</v>
      </c>
      <c r="H345" s="65">
        <v>10.89</v>
      </c>
      <c r="I345" s="66">
        <f t="shared" si="10"/>
        <v>0.72600000000000009</v>
      </c>
      <c r="J345" s="66"/>
      <c r="K345" s="65" t="e">
        <f t="shared" si="11"/>
        <v>#DIV/0!</v>
      </c>
      <c r="L345" s="65"/>
    </row>
    <row r="346" spans="1:12" x14ac:dyDescent="0.3">
      <c r="A346" s="11" t="s">
        <v>363</v>
      </c>
      <c r="B346" s="11" t="s">
        <v>9</v>
      </c>
      <c r="C346" s="11" t="s">
        <v>5</v>
      </c>
      <c r="D346" s="67">
        <v>42430</v>
      </c>
      <c r="E346" s="11">
        <v>30</v>
      </c>
      <c r="F346" s="11">
        <v>0</v>
      </c>
      <c r="G346" s="69">
        <v>0</v>
      </c>
      <c r="H346" s="69">
        <v>37.53</v>
      </c>
      <c r="I346" s="70">
        <f t="shared" si="10"/>
        <v>1.2510000000000001</v>
      </c>
      <c r="J346" s="70"/>
      <c r="K346" s="69" t="e">
        <f t="shared" si="11"/>
        <v>#DIV/0!</v>
      </c>
      <c r="L346" s="69"/>
    </row>
    <row r="347" spans="1:12" x14ac:dyDescent="0.3">
      <c r="A347" s="63" t="s">
        <v>364</v>
      </c>
      <c r="B347" s="63" t="s">
        <v>11</v>
      </c>
      <c r="C347" s="63" t="s">
        <v>5</v>
      </c>
      <c r="D347" s="64">
        <v>42430</v>
      </c>
      <c r="E347" s="63">
        <v>34</v>
      </c>
      <c r="F347" s="63">
        <v>0</v>
      </c>
      <c r="G347" s="65">
        <v>0</v>
      </c>
      <c r="H347" s="65">
        <v>33.25</v>
      </c>
      <c r="I347" s="66">
        <f t="shared" si="10"/>
        <v>0.9779411764705882</v>
      </c>
      <c r="J347" s="66"/>
      <c r="K347" s="65" t="e">
        <f t="shared" si="11"/>
        <v>#DIV/0!</v>
      </c>
      <c r="L347" s="65"/>
    </row>
    <row r="348" spans="1:12" x14ac:dyDescent="0.3">
      <c r="A348" s="11" t="s">
        <v>365</v>
      </c>
      <c r="B348" s="11" t="s">
        <v>13</v>
      </c>
      <c r="C348" s="11" t="s">
        <v>5</v>
      </c>
      <c r="D348" s="67">
        <v>42430</v>
      </c>
      <c r="E348" s="11">
        <v>1</v>
      </c>
      <c r="F348" s="11">
        <v>0</v>
      </c>
      <c r="G348" s="69">
        <v>0</v>
      </c>
      <c r="H348" s="69">
        <v>5.0199999999999996</v>
      </c>
      <c r="I348" s="70">
        <f t="shared" si="10"/>
        <v>5.0199999999999996</v>
      </c>
      <c r="J348" s="70"/>
      <c r="K348" s="69" t="e">
        <f t="shared" si="11"/>
        <v>#DIV/0!</v>
      </c>
      <c r="L348" s="69"/>
    </row>
    <row r="349" spans="1:12" x14ac:dyDescent="0.3">
      <c r="A349" s="63" t="s">
        <v>366</v>
      </c>
      <c r="B349" s="63" t="s">
        <v>9</v>
      </c>
      <c r="C349" s="63" t="s">
        <v>5</v>
      </c>
      <c r="D349" s="64">
        <v>42401</v>
      </c>
      <c r="E349" s="63">
        <v>5</v>
      </c>
      <c r="F349" s="63">
        <v>0</v>
      </c>
      <c r="G349" s="65">
        <v>0</v>
      </c>
      <c r="H349" s="65">
        <v>8.34</v>
      </c>
      <c r="I349" s="66">
        <f t="shared" si="10"/>
        <v>1.6679999999999999</v>
      </c>
      <c r="J349" s="66"/>
      <c r="K349" s="65" t="e">
        <f t="shared" si="11"/>
        <v>#DIV/0!</v>
      </c>
      <c r="L349" s="65"/>
    </row>
    <row r="350" spans="1:12" x14ac:dyDescent="0.3">
      <c r="A350" s="11" t="s">
        <v>367</v>
      </c>
      <c r="B350" s="11" t="s">
        <v>9</v>
      </c>
      <c r="C350" s="11" t="s">
        <v>5</v>
      </c>
      <c r="D350" s="67">
        <v>42430</v>
      </c>
      <c r="E350" s="11">
        <v>52</v>
      </c>
      <c r="F350" s="11">
        <v>0</v>
      </c>
      <c r="G350" s="69">
        <v>0</v>
      </c>
      <c r="H350" s="69">
        <v>60.95</v>
      </c>
      <c r="I350" s="70">
        <f t="shared" si="10"/>
        <v>1.1721153846153847</v>
      </c>
      <c r="J350" s="70"/>
      <c r="K350" s="69" t="e">
        <f t="shared" si="11"/>
        <v>#DIV/0!</v>
      </c>
      <c r="L350" s="69"/>
    </row>
    <row r="351" spans="1:12" x14ac:dyDescent="0.3">
      <c r="A351" s="63" t="s">
        <v>368</v>
      </c>
      <c r="B351" s="63" t="s">
        <v>11</v>
      </c>
      <c r="C351" s="63" t="s">
        <v>5</v>
      </c>
      <c r="D351" s="64">
        <v>42430</v>
      </c>
      <c r="E351" s="63">
        <v>36</v>
      </c>
      <c r="F351" s="63">
        <v>0</v>
      </c>
      <c r="G351" s="65">
        <v>0</v>
      </c>
      <c r="H351" s="65">
        <v>7.27</v>
      </c>
      <c r="I351" s="66">
        <f t="shared" si="10"/>
        <v>0.20194444444444443</v>
      </c>
      <c r="J351" s="66"/>
      <c r="K351" s="65" t="e">
        <f t="shared" si="11"/>
        <v>#DIV/0!</v>
      </c>
      <c r="L351" s="65"/>
    </row>
    <row r="352" spans="1:12" x14ac:dyDescent="0.3">
      <c r="A352" s="11" t="s">
        <v>369</v>
      </c>
      <c r="B352" s="11" t="s">
        <v>11</v>
      </c>
      <c r="C352" s="11" t="s">
        <v>5</v>
      </c>
      <c r="D352" s="67">
        <v>42370</v>
      </c>
      <c r="E352" s="11">
        <v>4</v>
      </c>
      <c r="F352" s="11">
        <v>0</v>
      </c>
      <c r="G352" s="69">
        <v>0</v>
      </c>
      <c r="H352" s="69">
        <v>9.4</v>
      </c>
      <c r="I352" s="70">
        <f t="shared" si="10"/>
        <v>2.35</v>
      </c>
      <c r="J352" s="70"/>
      <c r="K352" s="69" t="e">
        <f t="shared" si="11"/>
        <v>#DIV/0!</v>
      </c>
      <c r="L352" s="69"/>
    </row>
    <row r="353" spans="1:12" x14ac:dyDescent="0.3">
      <c r="A353" s="63" t="s">
        <v>370</v>
      </c>
      <c r="B353" s="63" t="s">
        <v>13</v>
      </c>
      <c r="C353" s="63" t="s">
        <v>5</v>
      </c>
      <c r="D353" s="64">
        <v>42401</v>
      </c>
      <c r="E353" s="63">
        <v>9</v>
      </c>
      <c r="F353" s="63">
        <v>0</v>
      </c>
      <c r="G353" s="65">
        <v>0</v>
      </c>
      <c r="H353" s="65">
        <v>3.68</v>
      </c>
      <c r="I353" s="66">
        <f t="shared" si="10"/>
        <v>0.40888888888888891</v>
      </c>
      <c r="J353" s="66"/>
      <c r="K353" s="65" t="e">
        <f t="shared" si="11"/>
        <v>#DIV/0!</v>
      </c>
      <c r="L353" s="65"/>
    </row>
    <row r="354" spans="1:12" x14ac:dyDescent="0.3">
      <c r="A354" s="11" t="s">
        <v>371</v>
      </c>
      <c r="B354" s="11" t="s">
        <v>13</v>
      </c>
      <c r="C354" s="11" t="s">
        <v>7</v>
      </c>
      <c r="D354" s="67">
        <v>42370</v>
      </c>
      <c r="E354" s="11">
        <v>12</v>
      </c>
      <c r="F354" s="11">
        <v>0</v>
      </c>
      <c r="G354" s="69">
        <v>0</v>
      </c>
      <c r="H354" s="69">
        <v>15.94</v>
      </c>
      <c r="I354" s="70">
        <f t="shared" si="10"/>
        <v>1.3283333333333334</v>
      </c>
      <c r="J354" s="70"/>
      <c r="K354" s="69" t="e">
        <f t="shared" si="11"/>
        <v>#DIV/0!</v>
      </c>
      <c r="L354" s="69"/>
    </row>
    <row r="355" spans="1:12" x14ac:dyDescent="0.3">
      <c r="A355" s="63" t="s">
        <v>372</v>
      </c>
      <c r="B355" s="63" t="s">
        <v>13</v>
      </c>
      <c r="C355" s="63" t="s">
        <v>1</v>
      </c>
      <c r="D355" s="64">
        <v>42370</v>
      </c>
      <c r="E355" s="63">
        <v>6</v>
      </c>
      <c r="F355" s="63">
        <v>0</v>
      </c>
      <c r="G355" s="65">
        <v>0</v>
      </c>
      <c r="H355" s="65">
        <v>4.88</v>
      </c>
      <c r="I355" s="66">
        <f t="shared" si="10"/>
        <v>0.81333333333333335</v>
      </c>
      <c r="J355" s="66"/>
      <c r="K355" s="65" t="e">
        <f t="shared" si="11"/>
        <v>#DIV/0!</v>
      </c>
      <c r="L355" s="65"/>
    </row>
    <row r="356" spans="1:12" x14ac:dyDescent="0.3">
      <c r="A356" s="11" t="s">
        <v>373</v>
      </c>
      <c r="B356" s="11" t="s">
        <v>13</v>
      </c>
      <c r="C356" s="11" t="s">
        <v>1</v>
      </c>
      <c r="D356" s="67">
        <v>42430</v>
      </c>
      <c r="E356" s="11">
        <v>2</v>
      </c>
      <c r="F356" s="11">
        <v>0</v>
      </c>
      <c r="G356" s="69">
        <v>0</v>
      </c>
      <c r="H356" s="69">
        <v>1.1499999999999999</v>
      </c>
      <c r="I356" s="70">
        <f t="shared" si="10"/>
        <v>0.57499999999999996</v>
      </c>
      <c r="J356" s="70"/>
      <c r="K356" s="69" t="e">
        <f t="shared" si="11"/>
        <v>#DIV/0!</v>
      </c>
      <c r="L356" s="69"/>
    </row>
    <row r="357" spans="1:12" x14ac:dyDescent="0.3">
      <c r="A357" s="63" t="s">
        <v>374</v>
      </c>
      <c r="B357" s="63" t="s">
        <v>13</v>
      </c>
      <c r="C357" s="63" t="s">
        <v>7</v>
      </c>
      <c r="D357" s="64">
        <v>42430</v>
      </c>
      <c r="E357" s="63">
        <v>4</v>
      </c>
      <c r="F357" s="63">
        <v>0</v>
      </c>
      <c r="G357" s="65">
        <v>0</v>
      </c>
      <c r="H357" s="65">
        <v>9.9</v>
      </c>
      <c r="I357" s="66">
        <f t="shared" si="10"/>
        <v>2.4750000000000001</v>
      </c>
      <c r="J357" s="66"/>
      <c r="K357" s="65" t="e">
        <f t="shared" si="11"/>
        <v>#DIV/0!</v>
      </c>
      <c r="L357" s="65"/>
    </row>
    <row r="358" spans="1:12" x14ac:dyDescent="0.3">
      <c r="A358" s="11" t="s">
        <v>375</v>
      </c>
      <c r="B358" s="11" t="s">
        <v>13</v>
      </c>
      <c r="C358" s="11" t="s">
        <v>7</v>
      </c>
      <c r="D358" s="67">
        <v>42401</v>
      </c>
      <c r="E358" s="11">
        <v>40</v>
      </c>
      <c r="F358" s="11">
        <v>0</v>
      </c>
      <c r="G358" s="69">
        <v>0</v>
      </c>
      <c r="H358" s="69">
        <v>17.309999999999999</v>
      </c>
      <c r="I358" s="70">
        <f t="shared" si="10"/>
        <v>0.43274999999999997</v>
      </c>
      <c r="J358" s="70"/>
      <c r="K358" s="69" t="e">
        <f t="shared" si="11"/>
        <v>#DIV/0!</v>
      </c>
      <c r="L358" s="69"/>
    </row>
    <row r="359" spans="1:12" x14ac:dyDescent="0.3">
      <c r="A359" s="63" t="s">
        <v>376</v>
      </c>
      <c r="B359" s="63" t="s">
        <v>10</v>
      </c>
      <c r="C359" s="63" t="s">
        <v>6</v>
      </c>
      <c r="D359" s="64">
        <v>42401</v>
      </c>
      <c r="E359" s="63">
        <v>54</v>
      </c>
      <c r="F359" s="63">
        <v>0</v>
      </c>
      <c r="G359" s="65">
        <v>0</v>
      </c>
      <c r="H359" s="65">
        <v>36.81</v>
      </c>
      <c r="I359" s="66">
        <f t="shared" si="10"/>
        <v>0.68166666666666675</v>
      </c>
      <c r="J359" s="66"/>
      <c r="K359" s="65" t="e">
        <f t="shared" si="11"/>
        <v>#DIV/0!</v>
      </c>
      <c r="L359" s="65"/>
    </row>
    <row r="360" spans="1:12" x14ac:dyDescent="0.3">
      <c r="A360" s="11" t="s">
        <v>377</v>
      </c>
      <c r="B360" s="11" t="s">
        <v>13</v>
      </c>
      <c r="C360" s="11" t="s">
        <v>3</v>
      </c>
      <c r="D360" s="67">
        <v>42401</v>
      </c>
      <c r="E360" s="11">
        <v>35</v>
      </c>
      <c r="F360" s="11">
        <v>0</v>
      </c>
      <c r="G360" s="69">
        <v>0</v>
      </c>
      <c r="H360" s="69">
        <v>39.83</v>
      </c>
      <c r="I360" s="70">
        <f t="shared" si="10"/>
        <v>1.1379999999999999</v>
      </c>
      <c r="J360" s="70"/>
      <c r="K360" s="69" t="e">
        <f t="shared" si="11"/>
        <v>#DIV/0!</v>
      </c>
      <c r="L360" s="69"/>
    </row>
    <row r="361" spans="1:12" x14ac:dyDescent="0.3">
      <c r="A361" s="63" t="s">
        <v>378</v>
      </c>
      <c r="B361" s="63" t="s">
        <v>9</v>
      </c>
      <c r="C361" s="63" t="s">
        <v>3</v>
      </c>
      <c r="D361" s="64">
        <v>42401</v>
      </c>
      <c r="E361" s="63">
        <v>7</v>
      </c>
      <c r="F361" s="63">
        <v>0</v>
      </c>
      <c r="G361" s="65">
        <v>0</v>
      </c>
      <c r="H361" s="65">
        <v>2.19</v>
      </c>
      <c r="I361" s="66">
        <f t="shared" si="10"/>
        <v>0.31285714285714283</v>
      </c>
      <c r="J361" s="66"/>
      <c r="K361" s="65" t="e">
        <f t="shared" si="11"/>
        <v>#DIV/0!</v>
      </c>
      <c r="L361" s="65"/>
    </row>
    <row r="362" spans="1:12" x14ac:dyDescent="0.3">
      <c r="A362" s="11" t="s">
        <v>379</v>
      </c>
      <c r="B362" s="11" t="s">
        <v>13</v>
      </c>
      <c r="C362" s="11" t="s">
        <v>7</v>
      </c>
      <c r="D362" s="67">
        <v>42401</v>
      </c>
      <c r="E362" s="11">
        <v>94</v>
      </c>
      <c r="F362" s="11">
        <v>0</v>
      </c>
      <c r="G362" s="69">
        <v>0</v>
      </c>
      <c r="H362" s="69">
        <v>36.54</v>
      </c>
      <c r="I362" s="70">
        <f t="shared" si="10"/>
        <v>0.38872340425531915</v>
      </c>
      <c r="J362" s="70"/>
      <c r="K362" s="69" t="e">
        <f t="shared" si="11"/>
        <v>#DIV/0!</v>
      </c>
      <c r="L362" s="69"/>
    </row>
    <row r="363" spans="1:12" x14ac:dyDescent="0.3">
      <c r="A363" s="63" t="s">
        <v>380</v>
      </c>
      <c r="B363" s="63" t="s">
        <v>11</v>
      </c>
      <c r="C363" s="63" t="s">
        <v>7</v>
      </c>
      <c r="D363" s="64">
        <v>42401</v>
      </c>
      <c r="E363" s="63">
        <v>10</v>
      </c>
      <c r="F363" s="63">
        <v>0</v>
      </c>
      <c r="G363" s="65">
        <v>0</v>
      </c>
      <c r="H363" s="65">
        <v>8.4</v>
      </c>
      <c r="I363" s="66">
        <f t="shared" si="10"/>
        <v>0.84000000000000008</v>
      </c>
      <c r="J363" s="66"/>
      <c r="K363" s="65" t="e">
        <f t="shared" si="11"/>
        <v>#DIV/0!</v>
      </c>
      <c r="L363" s="65"/>
    </row>
    <row r="364" spans="1:12" x14ac:dyDescent="0.3">
      <c r="A364" s="11" t="s">
        <v>381</v>
      </c>
      <c r="B364" s="11" t="s">
        <v>13</v>
      </c>
      <c r="C364" s="11" t="s">
        <v>2</v>
      </c>
      <c r="D364" s="67">
        <v>42401</v>
      </c>
      <c r="E364" s="11">
        <v>25</v>
      </c>
      <c r="F364" s="11">
        <v>0</v>
      </c>
      <c r="G364" s="69">
        <v>0</v>
      </c>
      <c r="H364" s="69">
        <v>26.15</v>
      </c>
      <c r="I364" s="70">
        <f t="shared" si="10"/>
        <v>1.046</v>
      </c>
      <c r="J364" s="70"/>
      <c r="K364" s="69" t="e">
        <f t="shared" si="11"/>
        <v>#DIV/0!</v>
      </c>
      <c r="L364" s="69"/>
    </row>
    <row r="365" spans="1:12" x14ac:dyDescent="0.3">
      <c r="A365" s="63" t="s">
        <v>382</v>
      </c>
      <c r="B365" s="63" t="s">
        <v>13</v>
      </c>
      <c r="C365" s="63" t="s">
        <v>1</v>
      </c>
      <c r="D365" s="64">
        <v>42401</v>
      </c>
      <c r="E365" s="63">
        <v>9</v>
      </c>
      <c r="F365" s="63">
        <v>0</v>
      </c>
      <c r="G365" s="65">
        <v>0</v>
      </c>
      <c r="H365" s="65">
        <v>12.9</v>
      </c>
      <c r="I365" s="66">
        <f t="shared" si="10"/>
        <v>1.4333333333333333</v>
      </c>
      <c r="J365" s="66"/>
      <c r="K365" s="65" t="e">
        <f t="shared" si="11"/>
        <v>#DIV/0!</v>
      </c>
      <c r="L365" s="65"/>
    </row>
    <row r="366" spans="1:12" x14ac:dyDescent="0.3">
      <c r="A366" s="11" t="s">
        <v>383</v>
      </c>
      <c r="B366" s="11" t="s">
        <v>13</v>
      </c>
      <c r="C366" s="11" t="s">
        <v>1</v>
      </c>
      <c r="D366" s="67">
        <v>42370</v>
      </c>
      <c r="E366" s="11">
        <v>68</v>
      </c>
      <c r="F366" s="11">
        <v>0</v>
      </c>
      <c r="G366" s="69">
        <v>0</v>
      </c>
      <c r="H366" s="69">
        <v>138.66999999999999</v>
      </c>
      <c r="I366" s="70">
        <f t="shared" si="10"/>
        <v>2.0392647058823528</v>
      </c>
      <c r="J366" s="70"/>
      <c r="K366" s="69" t="e">
        <f t="shared" si="11"/>
        <v>#DIV/0!</v>
      </c>
      <c r="L366" s="69"/>
    </row>
    <row r="367" spans="1:12" x14ac:dyDescent="0.3">
      <c r="A367" s="63" t="s">
        <v>384</v>
      </c>
      <c r="B367" s="63" t="s">
        <v>13</v>
      </c>
      <c r="C367" s="63" t="s">
        <v>1</v>
      </c>
      <c r="D367" s="64">
        <v>42401</v>
      </c>
      <c r="E367" s="63">
        <v>4</v>
      </c>
      <c r="F367" s="63">
        <v>0</v>
      </c>
      <c r="G367" s="65">
        <v>0</v>
      </c>
      <c r="H367" s="65">
        <v>15.44</v>
      </c>
      <c r="I367" s="66">
        <f t="shared" si="10"/>
        <v>3.86</v>
      </c>
      <c r="J367" s="66"/>
      <c r="K367" s="65" t="e">
        <f t="shared" si="11"/>
        <v>#DIV/0!</v>
      </c>
      <c r="L367" s="65"/>
    </row>
    <row r="368" spans="1:12" x14ac:dyDescent="0.3">
      <c r="A368" s="11" t="s">
        <v>385</v>
      </c>
      <c r="B368" s="11" t="s">
        <v>13</v>
      </c>
      <c r="C368" s="11" t="s">
        <v>1</v>
      </c>
      <c r="D368" s="67">
        <v>42430</v>
      </c>
      <c r="E368" s="11">
        <v>3</v>
      </c>
      <c r="F368" s="11">
        <v>0</v>
      </c>
      <c r="G368" s="69">
        <v>0</v>
      </c>
      <c r="H368" s="69">
        <v>15.25</v>
      </c>
      <c r="I368" s="70">
        <f t="shared" si="10"/>
        <v>5.083333333333333</v>
      </c>
      <c r="J368" s="70"/>
      <c r="K368" s="69" t="e">
        <f t="shared" si="11"/>
        <v>#DIV/0!</v>
      </c>
      <c r="L368" s="69"/>
    </row>
    <row r="369" spans="1:12" x14ac:dyDescent="0.3">
      <c r="A369" s="63" t="s">
        <v>386</v>
      </c>
      <c r="B369" s="63" t="s">
        <v>13</v>
      </c>
      <c r="C369" s="63" t="s">
        <v>3</v>
      </c>
      <c r="D369" s="64">
        <v>42401</v>
      </c>
      <c r="E369" s="63">
        <v>22</v>
      </c>
      <c r="F369" s="63">
        <v>0</v>
      </c>
      <c r="G369" s="65">
        <v>0</v>
      </c>
      <c r="H369" s="65">
        <v>13.81</v>
      </c>
      <c r="I369" s="66">
        <f t="shared" si="10"/>
        <v>0.6277272727272728</v>
      </c>
      <c r="J369" s="66"/>
      <c r="K369" s="65" t="e">
        <f t="shared" si="11"/>
        <v>#DIV/0!</v>
      </c>
      <c r="L369" s="65"/>
    </row>
    <row r="370" spans="1:12" x14ac:dyDescent="0.3">
      <c r="A370" s="11" t="s">
        <v>387</v>
      </c>
      <c r="B370" s="11" t="s">
        <v>11</v>
      </c>
      <c r="C370" s="11" t="s">
        <v>7</v>
      </c>
      <c r="D370" s="67">
        <v>42430</v>
      </c>
      <c r="E370" s="11">
        <v>142</v>
      </c>
      <c r="F370" s="11">
        <v>0</v>
      </c>
      <c r="G370" s="69">
        <v>0</v>
      </c>
      <c r="H370" s="69">
        <v>165.29</v>
      </c>
      <c r="I370" s="70">
        <f t="shared" si="10"/>
        <v>1.1640140845070421</v>
      </c>
      <c r="J370" s="70"/>
      <c r="K370" s="69" t="e">
        <f t="shared" si="11"/>
        <v>#DIV/0!</v>
      </c>
      <c r="L370" s="69"/>
    </row>
    <row r="371" spans="1:12" x14ac:dyDescent="0.3">
      <c r="A371" s="63" t="s">
        <v>388</v>
      </c>
      <c r="B371" s="63" t="s">
        <v>13</v>
      </c>
      <c r="C371" s="63" t="s">
        <v>7</v>
      </c>
      <c r="D371" s="64">
        <v>42430</v>
      </c>
      <c r="E371" s="63">
        <v>4</v>
      </c>
      <c r="F371" s="63">
        <v>0</v>
      </c>
      <c r="G371" s="65">
        <v>0</v>
      </c>
      <c r="H371" s="65">
        <v>2.77</v>
      </c>
      <c r="I371" s="66">
        <f t="shared" si="10"/>
        <v>0.6925</v>
      </c>
      <c r="J371" s="66"/>
      <c r="K371" s="65" t="e">
        <f t="shared" si="11"/>
        <v>#DIV/0!</v>
      </c>
      <c r="L371" s="65"/>
    </row>
    <row r="372" spans="1:12" x14ac:dyDescent="0.3">
      <c r="A372" s="11" t="s">
        <v>389</v>
      </c>
      <c r="B372" s="11" t="s">
        <v>13</v>
      </c>
      <c r="C372" s="11" t="s">
        <v>2</v>
      </c>
      <c r="D372" s="67">
        <v>42430</v>
      </c>
      <c r="E372" s="11">
        <v>45</v>
      </c>
      <c r="F372" s="11">
        <v>0</v>
      </c>
      <c r="G372" s="69">
        <v>0</v>
      </c>
      <c r="H372" s="69">
        <v>82.94</v>
      </c>
      <c r="I372" s="70">
        <f t="shared" si="10"/>
        <v>1.8431111111111111</v>
      </c>
      <c r="J372" s="70"/>
      <c r="K372" s="69" t="e">
        <f t="shared" si="11"/>
        <v>#DIV/0!</v>
      </c>
      <c r="L372" s="69"/>
    </row>
    <row r="373" spans="1:12" x14ac:dyDescent="0.3">
      <c r="A373" s="63" t="s">
        <v>390</v>
      </c>
      <c r="B373" s="63" t="s">
        <v>9</v>
      </c>
      <c r="C373" s="63" t="s">
        <v>7</v>
      </c>
      <c r="D373" s="64">
        <v>42370</v>
      </c>
      <c r="E373" s="63">
        <v>80</v>
      </c>
      <c r="F373" s="63">
        <v>0</v>
      </c>
      <c r="G373" s="65">
        <v>0</v>
      </c>
      <c r="H373" s="65">
        <v>82.74</v>
      </c>
      <c r="I373" s="66">
        <f t="shared" si="10"/>
        <v>1.0342499999999999</v>
      </c>
      <c r="J373" s="66"/>
      <c r="K373" s="65" t="e">
        <f t="shared" si="11"/>
        <v>#DIV/0!</v>
      </c>
      <c r="L373" s="65"/>
    </row>
    <row r="374" spans="1:12" x14ac:dyDescent="0.3">
      <c r="A374" s="11" t="s">
        <v>391</v>
      </c>
      <c r="B374" s="11" t="s">
        <v>9</v>
      </c>
      <c r="C374" s="11" t="s">
        <v>7</v>
      </c>
      <c r="D374" s="67">
        <v>42370</v>
      </c>
      <c r="E374" s="11">
        <v>96</v>
      </c>
      <c r="F374" s="11">
        <v>0</v>
      </c>
      <c r="G374" s="69">
        <v>0</v>
      </c>
      <c r="H374" s="69">
        <v>151.1</v>
      </c>
      <c r="I374" s="70">
        <f t="shared" si="10"/>
        <v>1.5739583333333333</v>
      </c>
      <c r="J374" s="70"/>
      <c r="K374" s="69" t="e">
        <f t="shared" si="11"/>
        <v>#DIV/0!</v>
      </c>
      <c r="L374" s="69"/>
    </row>
    <row r="375" spans="1:12" x14ac:dyDescent="0.3">
      <c r="A375" s="63" t="s">
        <v>392</v>
      </c>
      <c r="B375" s="63" t="s">
        <v>13</v>
      </c>
      <c r="C375" s="63" t="s">
        <v>7</v>
      </c>
      <c r="D375" s="64">
        <v>42370</v>
      </c>
      <c r="E375" s="63">
        <v>4</v>
      </c>
      <c r="F375" s="63">
        <v>0</v>
      </c>
      <c r="G375" s="65">
        <v>0</v>
      </c>
      <c r="H375" s="65">
        <v>1.7</v>
      </c>
      <c r="I375" s="66">
        <f t="shared" si="10"/>
        <v>0.42499999999999999</v>
      </c>
      <c r="J375" s="66"/>
      <c r="K375" s="65" t="e">
        <f t="shared" si="11"/>
        <v>#DIV/0!</v>
      </c>
      <c r="L375" s="65"/>
    </row>
    <row r="376" spans="1:12" x14ac:dyDescent="0.3">
      <c r="A376" s="11" t="s">
        <v>393</v>
      </c>
      <c r="B376" s="11" t="s">
        <v>13</v>
      </c>
      <c r="C376" s="11" t="s">
        <v>7</v>
      </c>
      <c r="D376" s="67">
        <v>42401</v>
      </c>
      <c r="E376" s="11">
        <v>62</v>
      </c>
      <c r="F376" s="11">
        <v>0</v>
      </c>
      <c r="G376" s="69">
        <v>0</v>
      </c>
      <c r="H376" s="69">
        <v>57.58</v>
      </c>
      <c r="I376" s="70">
        <f t="shared" si="10"/>
        <v>0.92870967741935484</v>
      </c>
      <c r="J376" s="70"/>
      <c r="K376" s="69" t="e">
        <f t="shared" si="11"/>
        <v>#DIV/0!</v>
      </c>
      <c r="L376" s="69"/>
    </row>
    <row r="377" spans="1:12" x14ac:dyDescent="0.3">
      <c r="A377" s="63" t="s">
        <v>394</v>
      </c>
      <c r="B377" s="63" t="s">
        <v>13</v>
      </c>
      <c r="C377" s="63" t="s">
        <v>7</v>
      </c>
      <c r="D377" s="64">
        <v>42401</v>
      </c>
      <c r="E377" s="63">
        <v>31</v>
      </c>
      <c r="F377" s="63">
        <v>0</v>
      </c>
      <c r="G377" s="65">
        <v>0</v>
      </c>
      <c r="H377" s="65">
        <v>24.35</v>
      </c>
      <c r="I377" s="66">
        <f t="shared" si="10"/>
        <v>0.78548387096774197</v>
      </c>
      <c r="J377" s="66"/>
      <c r="K377" s="65" t="e">
        <f t="shared" si="11"/>
        <v>#DIV/0!</v>
      </c>
      <c r="L377" s="65"/>
    </row>
    <row r="378" spans="1:12" x14ac:dyDescent="0.3">
      <c r="A378" s="11" t="s">
        <v>395</v>
      </c>
      <c r="B378" s="11" t="s">
        <v>13</v>
      </c>
      <c r="C378" s="11" t="s">
        <v>7</v>
      </c>
      <c r="D378" s="67">
        <v>42430</v>
      </c>
      <c r="E378" s="11">
        <v>14</v>
      </c>
      <c r="F378" s="11">
        <v>0</v>
      </c>
      <c r="G378" s="69">
        <v>0</v>
      </c>
      <c r="H378" s="69">
        <v>15.06</v>
      </c>
      <c r="I378" s="70">
        <f t="shared" si="10"/>
        <v>1.0757142857142858</v>
      </c>
      <c r="J378" s="70"/>
      <c r="K378" s="69" t="e">
        <f t="shared" si="11"/>
        <v>#DIV/0!</v>
      </c>
      <c r="L378" s="69"/>
    </row>
    <row r="379" spans="1:12" x14ac:dyDescent="0.3">
      <c r="A379" s="63" t="s">
        <v>396</v>
      </c>
      <c r="B379" s="63" t="s">
        <v>13</v>
      </c>
      <c r="C379" s="63" t="s">
        <v>7</v>
      </c>
      <c r="D379" s="64">
        <v>42430</v>
      </c>
      <c r="E379" s="63">
        <v>29</v>
      </c>
      <c r="F379" s="63">
        <v>0</v>
      </c>
      <c r="G379" s="65">
        <v>0</v>
      </c>
      <c r="H379" s="65">
        <v>39.520000000000003</v>
      </c>
      <c r="I379" s="66">
        <f t="shared" si="10"/>
        <v>1.3627586206896554</v>
      </c>
      <c r="J379" s="66"/>
      <c r="K379" s="65" t="e">
        <f t="shared" si="11"/>
        <v>#DIV/0!</v>
      </c>
      <c r="L379" s="65"/>
    </row>
    <row r="380" spans="1:12" x14ac:dyDescent="0.3">
      <c r="A380" s="11" t="s">
        <v>397</v>
      </c>
      <c r="B380" s="11" t="s">
        <v>13</v>
      </c>
      <c r="C380" s="11" t="s">
        <v>7</v>
      </c>
      <c r="D380" s="67">
        <v>42370</v>
      </c>
      <c r="E380" s="11">
        <v>5</v>
      </c>
      <c r="F380" s="11">
        <v>0</v>
      </c>
      <c r="G380" s="69">
        <v>0</v>
      </c>
      <c r="H380" s="69">
        <v>5.85</v>
      </c>
      <c r="I380" s="70">
        <f t="shared" si="10"/>
        <v>1.17</v>
      </c>
      <c r="J380" s="70"/>
      <c r="K380" s="69" t="e">
        <f t="shared" si="11"/>
        <v>#DIV/0!</v>
      </c>
      <c r="L380" s="69"/>
    </row>
    <row r="381" spans="1:12" x14ac:dyDescent="0.3">
      <c r="A381" s="63" t="s">
        <v>398</v>
      </c>
      <c r="B381" s="63" t="s">
        <v>13</v>
      </c>
      <c r="C381" s="63" t="s">
        <v>7</v>
      </c>
      <c r="D381" s="64">
        <v>42430</v>
      </c>
      <c r="E381" s="63">
        <v>39</v>
      </c>
      <c r="F381" s="63">
        <v>0</v>
      </c>
      <c r="G381" s="65">
        <v>0</v>
      </c>
      <c r="H381" s="65">
        <v>26.65</v>
      </c>
      <c r="I381" s="66">
        <f t="shared" si="10"/>
        <v>0.68333333333333335</v>
      </c>
      <c r="J381" s="66"/>
      <c r="K381" s="65" t="e">
        <f t="shared" si="11"/>
        <v>#DIV/0!</v>
      </c>
      <c r="L381" s="65"/>
    </row>
    <row r="382" spans="1:12" x14ac:dyDescent="0.3">
      <c r="A382" s="11" t="s">
        <v>399</v>
      </c>
      <c r="B382" s="11" t="s">
        <v>13</v>
      </c>
      <c r="C382" s="11" t="s">
        <v>7</v>
      </c>
      <c r="D382" s="67">
        <v>42370</v>
      </c>
      <c r="E382" s="11">
        <v>13</v>
      </c>
      <c r="F382" s="11">
        <v>0</v>
      </c>
      <c r="G382" s="69">
        <v>0</v>
      </c>
      <c r="H382" s="69">
        <v>12.81</v>
      </c>
      <c r="I382" s="70">
        <f t="shared" si="10"/>
        <v>0.98538461538461541</v>
      </c>
      <c r="J382" s="70"/>
      <c r="K382" s="69" t="e">
        <f t="shared" si="11"/>
        <v>#DIV/0!</v>
      </c>
      <c r="L382" s="69"/>
    </row>
    <row r="383" spans="1:12" x14ac:dyDescent="0.3">
      <c r="A383" s="63" t="s">
        <v>400</v>
      </c>
      <c r="B383" s="63" t="s">
        <v>13</v>
      </c>
      <c r="C383" s="63" t="s">
        <v>7</v>
      </c>
      <c r="D383" s="64">
        <v>42430</v>
      </c>
      <c r="E383" s="63">
        <v>8</v>
      </c>
      <c r="F383" s="63">
        <v>0</v>
      </c>
      <c r="G383" s="65">
        <v>0</v>
      </c>
      <c r="H383" s="65">
        <v>9.1</v>
      </c>
      <c r="I383" s="66">
        <f t="shared" si="10"/>
        <v>1.1375</v>
      </c>
      <c r="J383" s="66"/>
      <c r="K383" s="65" t="e">
        <f t="shared" si="11"/>
        <v>#DIV/0!</v>
      </c>
      <c r="L383" s="65"/>
    </row>
    <row r="384" spans="1:12" x14ac:dyDescent="0.3">
      <c r="A384" s="11" t="s">
        <v>401</v>
      </c>
      <c r="B384" s="11" t="s">
        <v>13</v>
      </c>
      <c r="C384" s="11" t="s">
        <v>7</v>
      </c>
      <c r="D384" s="67">
        <v>42401</v>
      </c>
      <c r="E384" s="11">
        <v>5</v>
      </c>
      <c r="F384" s="11">
        <v>0</v>
      </c>
      <c r="G384" s="69">
        <v>0</v>
      </c>
      <c r="H384" s="69">
        <v>5.33</v>
      </c>
      <c r="I384" s="70">
        <f t="shared" si="10"/>
        <v>1.0660000000000001</v>
      </c>
      <c r="J384" s="70"/>
      <c r="K384" s="69" t="e">
        <f t="shared" si="11"/>
        <v>#DIV/0!</v>
      </c>
      <c r="L384" s="69"/>
    </row>
    <row r="385" spans="1:12" x14ac:dyDescent="0.3">
      <c r="A385" s="63" t="s">
        <v>402</v>
      </c>
      <c r="B385" s="63" t="s">
        <v>13</v>
      </c>
      <c r="C385" s="63" t="s">
        <v>7</v>
      </c>
      <c r="D385" s="64">
        <v>42370</v>
      </c>
      <c r="E385" s="63">
        <v>4</v>
      </c>
      <c r="F385" s="63">
        <v>0</v>
      </c>
      <c r="G385" s="65">
        <v>0</v>
      </c>
      <c r="H385" s="65">
        <v>11.04</v>
      </c>
      <c r="I385" s="66">
        <f t="shared" si="10"/>
        <v>2.76</v>
      </c>
      <c r="J385" s="66"/>
      <c r="K385" s="65" t="e">
        <f t="shared" si="11"/>
        <v>#DIV/0!</v>
      </c>
      <c r="L385" s="65"/>
    </row>
    <row r="386" spans="1:12" x14ac:dyDescent="0.3">
      <c r="A386" s="11" t="s">
        <v>403</v>
      </c>
      <c r="B386" s="11" t="s">
        <v>13</v>
      </c>
      <c r="C386" s="11" t="s">
        <v>7</v>
      </c>
      <c r="D386" s="67">
        <v>42401</v>
      </c>
      <c r="E386" s="11">
        <v>76</v>
      </c>
      <c r="F386" s="11">
        <v>0</v>
      </c>
      <c r="G386" s="69">
        <v>0</v>
      </c>
      <c r="H386" s="69">
        <v>50.18</v>
      </c>
      <c r="I386" s="70">
        <f t="shared" si="10"/>
        <v>0.66026315789473689</v>
      </c>
      <c r="J386" s="70"/>
      <c r="K386" s="69" t="e">
        <f t="shared" si="11"/>
        <v>#DIV/0!</v>
      </c>
      <c r="L386" s="69"/>
    </row>
    <row r="387" spans="1:12" x14ac:dyDescent="0.3">
      <c r="A387" s="63" t="s">
        <v>404</v>
      </c>
      <c r="B387" s="63" t="s">
        <v>9</v>
      </c>
      <c r="C387" s="63" t="s">
        <v>7</v>
      </c>
      <c r="D387" s="64">
        <v>42430</v>
      </c>
      <c r="E387" s="63">
        <v>2</v>
      </c>
      <c r="F387" s="63">
        <v>0</v>
      </c>
      <c r="G387" s="65">
        <v>0</v>
      </c>
      <c r="H387" s="65">
        <v>2.79</v>
      </c>
      <c r="I387" s="66">
        <f t="shared" si="10"/>
        <v>1.395</v>
      </c>
      <c r="J387" s="66"/>
      <c r="K387" s="65" t="e">
        <f t="shared" si="11"/>
        <v>#DIV/0!</v>
      </c>
      <c r="L387" s="65"/>
    </row>
    <row r="388" spans="1:12" x14ac:dyDescent="0.3">
      <c r="A388" s="11" t="s">
        <v>405</v>
      </c>
      <c r="B388" s="11" t="s">
        <v>13</v>
      </c>
      <c r="C388" s="11" t="s">
        <v>7</v>
      </c>
      <c r="D388" s="67">
        <v>42370</v>
      </c>
      <c r="E388" s="11">
        <v>6</v>
      </c>
      <c r="F388" s="11">
        <v>0</v>
      </c>
      <c r="G388" s="69">
        <v>0</v>
      </c>
      <c r="H388" s="69">
        <v>5.32</v>
      </c>
      <c r="I388" s="70">
        <f t="shared" si="10"/>
        <v>0.88666666666666671</v>
      </c>
      <c r="J388" s="70"/>
      <c r="K388" s="69" t="e">
        <f t="shared" si="11"/>
        <v>#DIV/0!</v>
      </c>
      <c r="L388" s="69"/>
    </row>
    <row r="389" spans="1:12" x14ac:dyDescent="0.3">
      <c r="A389" s="63" t="s">
        <v>406</v>
      </c>
      <c r="B389" s="63" t="s">
        <v>11</v>
      </c>
      <c r="C389" s="63" t="s">
        <v>7</v>
      </c>
      <c r="D389" s="64">
        <v>42401</v>
      </c>
      <c r="E389" s="63">
        <v>9</v>
      </c>
      <c r="F389" s="63">
        <v>0</v>
      </c>
      <c r="G389" s="65">
        <v>0</v>
      </c>
      <c r="H389" s="65">
        <v>6.42</v>
      </c>
      <c r="I389" s="66">
        <f t="shared" si="10"/>
        <v>0.71333333333333337</v>
      </c>
      <c r="J389" s="66"/>
      <c r="K389" s="65" t="e">
        <f t="shared" si="11"/>
        <v>#DIV/0!</v>
      </c>
      <c r="L389" s="65"/>
    </row>
    <row r="390" spans="1:12" x14ac:dyDescent="0.3">
      <c r="A390" s="11" t="s">
        <v>407</v>
      </c>
      <c r="B390" s="11" t="s">
        <v>9</v>
      </c>
      <c r="C390" s="11" t="s">
        <v>7</v>
      </c>
      <c r="D390" s="67">
        <v>42430</v>
      </c>
      <c r="E390" s="11">
        <v>7</v>
      </c>
      <c r="F390" s="11">
        <v>0</v>
      </c>
      <c r="G390" s="69">
        <v>0</v>
      </c>
      <c r="H390" s="69">
        <v>14.9</v>
      </c>
      <c r="I390" s="70">
        <f t="shared" si="10"/>
        <v>2.1285714285714286</v>
      </c>
      <c r="J390" s="70"/>
      <c r="K390" s="69" t="e">
        <f t="shared" si="11"/>
        <v>#DIV/0!</v>
      </c>
      <c r="L390" s="69"/>
    </row>
    <row r="391" spans="1:12" x14ac:dyDescent="0.3">
      <c r="A391" s="63" t="s">
        <v>408</v>
      </c>
      <c r="B391" s="63" t="s">
        <v>9</v>
      </c>
      <c r="C391" s="63" t="s">
        <v>7</v>
      </c>
      <c r="D391" s="64">
        <v>42401</v>
      </c>
      <c r="E391" s="63">
        <v>1</v>
      </c>
      <c r="F391" s="63">
        <v>0</v>
      </c>
      <c r="G391" s="65">
        <v>0</v>
      </c>
      <c r="H391" s="65">
        <v>7.49</v>
      </c>
      <c r="I391" s="66">
        <f t="shared" si="10"/>
        <v>7.49</v>
      </c>
      <c r="J391" s="66"/>
      <c r="K391" s="65" t="e">
        <f t="shared" si="11"/>
        <v>#DIV/0!</v>
      </c>
      <c r="L391" s="65"/>
    </row>
    <row r="392" spans="1:12" x14ac:dyDescent="0.3">
      <c r="A392" s="11" t="s">
        <v>409</v>
      </c>
      <c r="B392" s="11" t="s">
        <v>13</v>
      </c>
      <c r="C392" s="11" t="s">
        <v>7</v>
      </c>
      <c r="D392" s="67">
        <v>42370</v>
      </c>
      <c r="E392" s="11">
        <v>5</v>
      </c>
      <c r="F392" s="11">
        <v>0</v>
      </c>
      <c r="G392" s="69">
        <v>0</v>
      </c>
      <c r="H392" s="69">
        <v>9.1300000000000008</v>
      </c>
      <c r="I392" s="70">
        <f t="shared" si="10"/>
        <v>1.8260000000000001</v>
      </c>
      <c r="J392" s="70"/>
      <c r="K392" s="69" t="e">
        <f t="shared" si="11"/>
        <v>#DIV/0!</v>
      </c>
      <c r="L392" s="69"/>
    </row>
    <row r="393" spans="1:12" x14ac:dyDescent="0.3">
      <c r="A393" s="63" t="s">
        <v>410</v>
      </c>
      <c r="B393" s="63" t="s">
        <v>13</v>
      </c>
      <c r="C393" s="63" t="s">
        <v>7</v>
      </c>
      <c r="D393" s="64">
        <v>42401</v>
      </c>
      <c r="E393" s="63">
        <v>9</v>
      </c>
      <c r="F393" s="63">
        <v>0</v>
      </c>
      <c r="G393" s="65">
        <v>0</v>
      </c>
      <c r="H393" s="65">
        <v>9.67</v>
      </c>
      <c r="I393" s="66">
        <f t="shared" si="10"/>
        <v>1.0744444444444445</v>
      </c>
      <c r="J393" s="66"/>
      <c r="K393" s="65" t="e">
        <f t="shared" si="11"/>
        <v>#DIV/0!</v>
      </c>
      <c r="L393" s="65"/>
    </row>
    <row r="394" spans="1:12" x14ac:dyDescent="0.3">
      <c r="A394" s="80" t="s">
        <v>411</v>
      </c>
      <c r="B394" s="80" t="s">
        <v>9</v>
      </c>
      <c r="C394" s="80" t="s">
        <v>7</v>
      </c>
      <c r="D394" s="81">
        <v>42370</v>
      </c>
      <c r="E394" s="80">
        <v>12</v>
      </c>
      <c r="F394" s="80">
        <v>0</v>
      </c>
      <c r="G394" s="82">
        <v>0</v>
      </c>
      <c r="H394" s="82">
        <v>10.28</v>
      </c>
      <c r="I394" s="83">
        <f t="shared" si="10"/>
        <v>0.85666666666666658</v>
      </c>
      <c r="J394" s="83"/>
      <c r="K394" s="82" t="e">
        <f t="shared" si="11"/>
        <v>#DIV/0!</v>
      </c>
      <c r="L394" s="82"/>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
  <sheetViews>
    <sheetView zoomScale="120" zoomScaleNormal="120" workbookViewId="0">
      <selection activeCell="D12" sqref="D12"/>
    </sheetView>
  </sheetViews>
  <sheetFormatPr defaultRowHeight="14.4" x14ac:dyDescent="0.3"/>
  <sheetData>
    <row r="1" spans="1:1" ht="15.6" x14ac:dyDescent="0.3">
      <c r="A1" s="9" t="s">
        <v>413</v>
      </c>
    </row>
    <row r="2" spans="1:1" x14ac:dyDescent="0.3">
      <c r="A2" t="s">
        <v>414</v>
      </c>
    </row>
    <row r="4" spans="1:1" x14ac:dyDescent="0.3">
      <c r="A4" t="s">
        <v>415</v>
      </c>
    </row>
    <row r="5" spans="1:1" x14ac:dyDescent="0.3">
      <c r="A5" s="10" t="s">
        <v>521</v>
      </c>
    </row>
    <row r="6" spans="1:1" x14ac:dyDescent="0.3">
      <c r="A6" s="10" t="s">
        <v>416</v>
      </c>
    </row>
    <row r="7" spans="1:1" x14ac:dyDescent="0.3">
      <c r="A7" s="10" t="s">
        <v>417</v>
      </c>
    </row>
    <row r="8" spans="1:1" x14ac:dyDescent="0.3">
      <c r="A8" s="10" t="s">
        <v>517</v>
      </c>
    </row>
    <row r="9" spans="1:1" x14ac:dyDescent="0.3">
      <c r="A9" s="10" t="s">
        <v>522</v>
      </c>
    </row>
    <row r="10" spans="1:1" x14ac:dyDescent="0.3">
      <c r="A10" s="10" t="s">
        <v>523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392"/>
  <sheetViews>
    <sheetView topLeftCell="A23" workbookViewId="0">
      <selection activeCell="K11" sqref="K11"/>
    </sheetView>
  </sheetViews>
  <sheetFormatPr defaultRowHeight="14.4" x14ac:dyDescent="0.3"/>
  <cols>
    <col min="1" max="1" width="25.5546875" customWidth="1"/>
    <col min="2" max="2" width="18.33203125" customWidth="1"/>
    <col min="10" max="10" width="26.44140625" bestFit="1" customWidth="1"/>
    <col min="11" max="11" width="12.44140625" customWidth="1"/>
  </cols>
  <sheetData>
    <row r="1" spans="1:16" ht="15" thickBot="1" x14ac:dyDescent="0.35">
      <c r="A1" s="14" t="s">
        <v>412</v>
      </c>
    </row>
    <row r="2" spans="1:16" ht="15" thickBot="1" x14ac:dyDescent="0.35">
      <c r="A2" t="s">
        <v>419</v>
      </c>
      <c r="L2" s="15">
        <v>5</v>
      </c>
      <c r="M2" s="16">
        <v>7</v>
      </c>
      <c r="N2" s="16">
        <v>9</v>
      </c>
      <c r="O2" s="17">
        <v>20</v>
      </c>
    </row>
    <row r="3" spans="1:16" ht="15" thickBot="1" x14ac:dyDescent="0.35">
      <c r="A3" s="13" t="s">
        <v>418</v>
      </c>
      <c r="L3" s="84">
        <v>9</v>
      </c>
      <c r="M3" s="85">
        <v>11</v>
      </c>
      <c r="N3" s="85">
        <v>13</v>
      </c>
      <c r="O3" s="86">
        <v>8</v>
      </c>
    </row>
    <row r="4" spans="1:16" x14ac:dyDescent="0.3">
      <c r="A4" s="13" t="s">
        <v>518</v>
      </c>
    </row>
    <row r="5" spans="1:16" x14ac:dyDescent="0.3">
      <c r="A5" s="13" t="s">
        <v>440</v>
      </c>
    </row>
    <row r="6" spans="1:16" ht="15" thickBot="1" x14ac:dyDescent="0.35">
      <c r="A6" s="18" t="s">
        <v>424</v>
      </c>
    </row>
    <row r="7" spans="1:16" ht="15" thickBot="1" x14ac:dyDescent="0.35">
      <c r="A7" s="12" t="s">
        <v>519</v>
      </c>
      <c r="L7" s="15">
        <v>5</v>
      </c>
      <c r="M7" s="16">
        <v>25</v>
      </c>
      <c r="N7" s="17">
        <v>38</v>
      </c>
    </row>
    <row r="8" spans="1:16" x14ac:dyDescent="0.3">
      <c r="A8" s="12" t="s">
        <v>441</v>
      </c>
      <c r="L8" s="40"/>
      <c r="M8" s="40"/>
      <c r="N8" s="40"/>
    </row>
    <row r="10" spans="1:16" ht="15.6" x14ac:dyDescent="0.3">
      <c r="A10" s="19" t="s">
        <v>21</v>
      </c>
      <c r="B10" s="19" t="s">
        <v>22</v>
      </c>
      <c r="C10" s="19" t="s">
        <v>0</v>
      </c>
      <c r="D10" s="20" t="s">
        <v>23</v>
      </c>
      <c r="E10" s="19" t="s">
        <v>24</v>
      </c>
      <c r="F10" s="19" t="s">
        <v>25</v>
      </c>
      <c r="G10" s="21" t="s">
        <v>26</v>
      </c>
      <c r="H10" s="21" t="s">
        <v>27</v>
      </c>
      <c r="I10" s="1"/>
      <c r="J10" s="22" t="s">
        <v>427</v>
      </c>
      <c r="K10" s="22" t="s">
        <v>22</v>
      </c>
      <c r="L10" s="23" t="s">
        <v>26</v>
      </c>
      <c r="M10" s="24" t="s">
        <v>27</v>
      </c>
      <c r="N10" s="1"/>
      <c r="O10" s="1"/>
      <c r="P10" s="1"/>
    </row>
    <row r="11" spans="1:16" ht="15.6" x14ac:dyDescent="0.3">
      <c r="A11" s="25" t="s">
        <v>32</v>
      </c>
      <c r="B11" s="25" t="s">
        <v>13</v>
      </c>
      <c r="C11" s="25" t="s">
        <v>2</v>
      </c>
      <c r="D11" s="26">
        <v>42370</v>
      </c>
      <c r="E11" s="27">
        <v>2784</v>
      </c>
      <c r="F11" s="25">
        <v>70</v>
      </c>
      <c r="G11" s="28">
        <v>4846.3500000000004</v>
      </c>
      <c r="H11" s="28">
        <v>5590.04</v>
      </c>
      <c r="I11" s="1"/>
      <c r="J11" s="29" t="s">
        <v>89</v>
      </c>
      <c r="K11" s="30"/>
      <c r="L11" s="31"/>
      <c r="M11" s="31"/>
      <c r="N11" s="1"/>
    </row>
    <row r="12" spans="1:16" ht="15.6" x14ac:dyDescent="0.3">
      <c r="A12" s="25" t="s">
        <v>33</v>
      </c>
      <c r="B12" s="25" t="s">
        <v>11</v>
      </c>
      <c r="C12" s="25" t="s">
        <v>3</v>
      </c>
      <c r="D12" s="26">
        <v>42370</v>
      </c>
      <c r="E12" s="27">
        <v>1222</v>
      </c>
      <c r="F12" s="25">
        <v>40</v>
      </c>
      <c r="G12" s="28">
        <v>2709.43</v>
      </c>
      <c r="H12" s="28">
        <v>3410.27</v>
      </c>
      <c r="I12" s="1"/>
      <c r="J12" s="29" t="s">
        <v>85</v>
      </c>
      <c r="K12" s="30"/>
      <c r="L12" s="31"/>
      <c r="M12" s="31"/>
      <c r="N12" s="1"/>
    </row>
    <row r="13" spans="1:16" ht="15.6" x14ac:dyDescent="0.3">
      <c r="A13" s="25" t="s">
        <v>34</v>
      </c>
      <c r="B13" s="25" t="s">
        <v>11</v>
      </c>
      <c r="C13" s="25" t="s">
        <v>7</v>
      </c>
      <c r="D13" s="26">
        <v>42370</v>
      </c>
      <c r="E13" s="25">
        <v>410</v>
      </c>
      <c r="F13" s="25">
        <v>18</v>
      </c>
      <c r="G13" s="28">
        <v>1574.12</v>
      </c>
      <c r="H13" s="28">
        <v>212.98</v>
      </c>
      <c r="I13" s="1"/>
      <c r="J13" s="29" t="s">
        <v>41</v>
      </c>
      <c r="K13" s="30"/>
      <c r="L13" s="31"/>
      <c r="M13" s="31"/>
      <c r="N13" s="1"/>
    </row>
    <row r="14" spans="1:16" ht="15.6" x14ac:dyDescent="0.3">
      <c r="A14" s="25" t="s">
        <v>35</v>
      </c>
      <c r="B14" s="25" t="s">
        <v>11</v>
      </c>
      <c r="C14" s="25" t="s">
        <v>3</v>
      </c>
      <c r="D14" s="26">
        <v>42401</v>
      </c>
      <c r="E14" s="27">
        <v>1181</v>
      </c>
      <c r="F14" s="25">
        <v>27</v>
      </c>
      <c r="G14" s="28">
        <v>1561.77</v>
      </c>
      <c r="H14" s="28">
        <v>1376.11</v>
      </c>
      <c r="I14" s="1"/>
      <c r="J14" s="29" t="s">
        <v>45</v>
      </c>
      <c r="K14" s="30"/>
      <c r="L14" s="31"/>
      <c r="M14" s="31"/>
      <c r="N14" s="1"/>
    </row>
    <row r="15" spans="1:16" ht="15.6" x14ac:dyDescent="0.3">
      <c r="A15" s="25" t="s">
        <v>36</v>
      </c>
      <c r="B15" s="25" t="s">
        <v>11</v>
      </c>
      <c r="C15" s="25" t="s">
        <v>7</v>
      </c>
      <c r="D15" s="26">
        <v>42430</v>
      </c>
      <c r="E15" s="25">
        <v>307</v>
      </c>
      <c r="F15" s="25">
        <v>18</v>
      </c>
      <c r="G15" s="28">
        <v>1455.89</v>
      </c>
      <c r="H15" s="28">
        <v>890.43</v>
      </c>
      <c r="I15" s="1"/>
      <c r="J15" s="29" t="s">
        <v>50</v>
      </c>
      <c r="K15" s="30"/>
      <c r="L15" s="31"/>
      <c r="M15" s="31"/>
      <c r="N15" s="1"/>
    </row>
    <row r="16" spans="1:16" ht="15.6" x14ac:dyDescent="0.3">
      <c r="A16" s="25" t="s">
        <v>37</v>
      </c>
      <c r="B16" s="25" t="s">
        <v>9</v>
      </c>
      <c r="C16" s="25" t="s">
        <v>3</v>
      </c>
      <c r="D16" s="26">
        <v>42430</v>
      </c>
      <c r="E16" s="25">
        <v>302</v>
      </c>
      <c r="F16" s="25">
        <v>14</v>
      </c>
      <c r="G16" s="28">
        <v>1379.97</v>
      </c>
      <c r="H16" s="28">
        <v>491.01</v>
      </c>
      <c r="I16" s="1"/>
      <c r="J16" s="29" t="s">
        <v>109</v>
      </c>
      <c r="K16" s="30"/>
      <c r="L16" s="31"/>
      <c r="M16" s="31"/>
      <c r="N16" s="1"/>
    </row>
    <row r="17" spans="1:16" ht="15.6" x14ac:dyDescent="0.3">
      <c r="A17" s="25" t="s">
        <v>38</v>
      </c>
      <c r="B17" s="25" t="s">
        <v>9</v>
      </c>
      <c r="C17" s="25" t="s">
        <v>7</v>
      </c>
      <c r="D17" s="26">
        <v>42430</v>
      </c>
      <c r="E17" s="25">
        <v>41</v>
      </c>
      <c r="F17" s="25">
        <v>5</v>
      </c>
      <c r="G17" s="28">
        <v>1199.5999999999999</v>
      </c>
      <c r="H17" s="28">
        <v>49.58</v>
      </c>
      <c r="I17" s="1"/>
      <c r="J17" s="29" t="s">
        <v>60</v>
      </c>
      <c r="K17" s="30"/>
      <c r="L17" s="31"/>
      <c r="M17" s="31"/>
      <c r="N17" s="1"/>
    </row>
    <row r="18" spans="1:16" ht="15.6" x14ac:dyDescent="0.3">
      <c r="A18" s="25" t="s">
        <v>39</v>
      </c>
      <c r="B18" s="25" t="s">
        <v>10</v>
      </c>
      <c r="C18" s="25" t="s">
        <v>3</v>
      </c>
      <c r="D18" s="26">
        <v>42370</v>
      </c>
      <c r="E18" s="25">
        <v>77</v>
      </c>
      <c r="F18" s="25">
        <v>11</v>
      </c>
      <c r="G18" s="28">
        <v>1171.27</v>
      </c>
      <c r="H18" s="28">
        <v>124.84</v>
      </c>
      <c r="I18" s="1"/>
      <c r="J18" s="29" t="s">
        <v>88</v>
      </c>
      <c r="K18" s="30"/>
      <c r="L18" s="31"/>
      <c r="M18" s="31"/>
      <c r="N18" s="1"/>
    </row>
    <row r="19" spans="1:16" ht="15.6" x14ac:dyDescent="0.3">
      <c r="A19" s="25" t="s">
        <v>40</v>
      </c>
      <c r="B19" s="25" t="s">
        <v>11</v>
      </c>
      <c r="C19" s="25" t="s">
        <v>7</v>
      </c>
      <c r="D19" s="26">
        <v>42401</v>
      </c>
      <c r="E19" s="25">
        <v>206</v>
      </c>
      <c r="F19" s="25">
        <v>16</v>
      </c>
      <c r="G19" s="28">
        <v>1056.3800000000001</v>
      </c>
      <c r="H19" s="28">
        <v>153.41999999999999</v>
      </c>
      <c r="I19" s="1"/>
      <c r="J19" s="29" t="s">
        <v>365</v>
      </c>
      <c r="K19" s="30"/>
      <c r="L19" s="31"/>
      <c r="M19" s="31"/>
      <c r="N19" s="1"/>
    </row>
    <row r="20" spans="1:16" ht="15.6" x14ac:dyDescent="0.3">
      <c r="A20" s="25" t="s">
        <v>41</v>
      </c>
      <c r="B20" s="25" t="s">
        <v>9</v>
      </c>
      <c r="C20" s="25" t="s">
        <v>3</v>
      </c>
      <c r="D20" s="26">
        <v>42370</v>
      </c>
      <c r="E20" s="25">
        <v>312</v>
      </c>
      <c r="F20" s="25">
        <v>11</v>
      </c>
      <c r="G20" s="28">
        <v>966</v>
      </c>
      <c r="H20" s="28">
        <v>465.24</v>
      </c>
      <c r="I20" s="1"/>
      <c r="J20" s="29" t="s">
        <v>56</v>
      </c>
      <c r="K20" s="30"/>
      <c r="L20" s="31"/>
      <c r="M20" s="31"/>
      <c r="N20" s="1"/>
    </row>
    <row r="21" spans="1:16" ht="15.6" x14ac:dyDescent="0.3">
      <c r="A21" s="25" t="s">
        <v>42</v>
      </c>
      <c r="B21" s="25" t="s">
        <v>11</v>
      </c>
      <c r="C21" s="25" t="s">
        <v>4</v>
      </c>
      <c r="D21" s="26">
        <v>42430</v>
      </c>
      <c r="E21" s="25">
        <v>132</v>
      </c>
      <c r="F21" s="25">
        <v>4</v>
      </c>
      <c r="G21" s="28">
        <v>875</v>
      </c>
      <c r="H21" s="28">
        <v>65.650000000000006</v>
      </c>
      <c r="I21" s="1"/>
      <c r="J21" s="1"/>
      <c r="K21" s="1"/>
      <c r="L21" s="1"/>
      <c r="M21" s="1"/>
      <c r="N21" s="1"/>
    </row>
    <row r="22" spans="1:16" ht="15.6" x14ac:dyDescent="0.3">
      <c r="A22" s="25" t="s">
        <v>43</v>
      </c>
      <c r="B22" s="25" t="s">
        <v>9</v>
      </c>
      <c r="C22" s="25" t="s">
        <v>7</v>
      </c>
      <c r="D22" s="26">
        <v>42401</v>
      </c>
      <c r="E22" s="25">
        <v>481</v>
      </c>
      <c r="F22" s="25">
        <v>5</v>
      </c>
      <c r="G22" s="28">
        <v>822</v>
      </c>
      <c r="H22" s="28">
        <v>270.39999999999998</v>
      </c>
      <c r="I22" s="1"/>
      <c r="J22" s="1"/>
      <c r="K22" s="1"/>
      <c r="L22" s="1"/>
      <c r="M22" s="1"/>
      <c r="N22" s="1"/>
    </row>
    <row r="23" spans="1:16" ht="15.6" x14ac:dyDescent="0.3">
      <c r="A23" s="25" t="s">
        <v>44</v>
      </c>
      <c r="B23" s="25" t="s">
        <v>9</v>
      </c>
      <c r="C23" s="25" t="s">
        <v>7</v>
      </c>
      <c r="D23" s="26">
        <v>42370</v>
      </c>
      <c r="E23" s="25">
        <v>636</v>
      </c>
      <c r="F23" s="25">
        <v>15</v>
      </c>
      <c r="G23" s="28">
        <v>800.19</v>
      </c>
      <c r="H23" s="28">
        <v>138.76</v>
      </c>
      <c r="I23" s="1"/>
      <c r="J23" s="32" t="s">
        <v>428</v>
      </c>
      <c r="K23" s="33"/>
      <c r="L23" s="1"/>
      <c r="M23" s="1"/>
      <c r="N23" s="1"/>
    </row>
    <row r="24" spans="1:16" ht="15.6" x14ac:dyDescent="0.3">
      <c r="A24" s="25" t="s">
        <v>45</v>
      </c>
      <c r="B24" s="25" t="s">
        <v>13</v>
      </c>
      <c r="C24" s="25" t="s">
        <v>1</v>
      </c>
      <c r="D24" s="26">
        <v>42370</v>
      </c>
      <c r="E24" s="25">
        <v>11</v>
      </c>
      <c r="F24" s="25">
        <v>1</v>
      </c>
      <c r="G24" s="28">
        <v>720</v>
      </c>
      <c r="H24" s="28">
        <v>11.92</v>
      </c>
      <c r="I24" s="1"/>
      <c r="J24" s="32" t="s">
        <v>429</v>
      </c>
      <c r="K24" s="34"/>
      <c r="L24" s="1"/>
      <c r="M24" s="1"/>
      <c r="N24" s="1"/>
    </row>
    <row r="25" spans="1:16" ht="15.6" x14ac:dyDescent="0.3">
      <c r="A25" s="25" t="s">
        <v>46</v>
      </c>
      <c r="B25" s="25" t="s">
        <v>9</v>
      </c>
      <c r="C25" s="25" t="s">
        <v>7</v>
      </c>
      <c r="D25" s="26">
        <v>42430</v>
      </c>
      <c r="E25" s="25">
        <v>306</v>
      </c>
      <c r="F25" s="25">
        <v>9</v>
      </c>
      <c r="G25" s="28">
        <v>717.61</v>
      </c>
      <c r="H25" s="28">
        <v>403.78</v>
      </c>
      <c r="I25" s="1"/>
      <c r="J25" s="19" t="s">
        <v>430</v>
      </c>
      <c r="K25" s="33"/>
      <c r="L25" s="1"/>
      <c r="M25" s="1"/>
      <c r="N25" s="1"/>
    </row>
    <row r="26" spans="1:16" ht="15.6" x14ac:dyDescent="0.3">
      <c r="A26" s="25" t="s">
        <v>47</v>
      </c>
      <c r="B26" s="25" t="s">
        <v>13</v>
      </c>
      <c r="C26" s="25" t="s">
        <v>1</v>
      </c>
      <c r="D26" s="26">
        <v>42370</v>
      </c>
      <c r="E26" s="25">
        <v>429</v>
      </c>
      <c r="F26" s="25">
        <v>8</v>
      </c>
      <c r="G26" s="28">
        <v>709.9</v>
      </c>
      <c r="H26" s="28">
        <v>671.8</v>
      </c>
      <c r="I26" s="1"/>
      <c r="J26" s="19" t="s">
        <v>431</v>
      </c>
      <c r="K26" s="33"/>
      <c r="L26" s="1"/>
      <c r="M26" s="1"/>
      <c r="N26" s="1"/>
      <c r="O26" s="1"/>
      <c r="P26" s="1"/>
    </row>
    <row r="27" spans="1:16" ht="15.6" x14ac:dyDescent="0.3">
      <c r="A27" s="25" t="s">
        <v>48</v>
      </c>
      <c r="B27" s="25" t="s">
        <v>9</v>
      </c>
      <c r="C27" s="25" t="s">
        <v>7</v>
      </c>
      <c r="D27" s="26">
        <v>42401</v>
      </c>
      <c r="E27" s="25">
        <v>69</v>
      </c>
      <c r="F27" s="25">
        <v>3</v>
      </c>
      <c r="G27" s="28">
        <v>709.49</v>
      </c>
      <c r="H27" s="28">
        <v>115.73</v>
      </c>
      <c r="I27" s="1"/>
      <c r="J27" s="19" t="s">
        <v>432</v>
      </c>
      <c r="K27" s="33"/>
      <c r="L27" s="1"/>
      <c r="M27" s="1"/>
      <c r="N27" s="1"/>
      <c r="O27" s="1"/>
      <c r="P27" s="1"/>
    </row>
    <row r="28" spans="1:16" ht="15.6" x14ac:dyDescent="0.3">
      <c r="A28" s="25" t="s">
        <v>49</v>
      </c>
      <c r="B28" s="25" t="s">
        <v>10</v>
      </c>
      <c r="C28" s="25" t="s">
        <v>3</v>
      </c>
      <c r="D28" s="26">
        <v>42430</v>
      </c>
      <c r="E28" s="25">
        <v>36</v>
      </c>
      <c r="F28" s="25">
        <v>8</v>
      </c>
      <c r="G28" s="28">
        <v>697.48</v>
      </c>
      <c r="H28" s="28">
        <v>57.21</v>
      </c>
      <c r="I28" s="1"/>
      <c r="J28" s="19" t="s">
        <v>433</v>
      </c>
      <c r="K28" s="33"/>
      <c r="L28" s="1"/>
      <c r="M28" s="1"/>
      <c r="N28" s="1"/>
      <c r="O28" s="1"/>
      <c r="P28" s="1"/>
    </row>
    <row r="29" spans="1:16" ht="15.6" x14ac:dyDescent="0.3">
      <c r="A29" s="25" t="s">
        <v>50</v>
      </c>
      <c r="B29" s="25" t="s">
        <v>9</v>
      </c>
      <c r="C29" s="25" t="s">
        <v>3</v>
      </c>
      <c r="D29" s="26">
        <v>42401</v>
      </c>
      <c r="E29" s="25">
        <v>125</v>
      </c>
      <c r="F29" s="25">
        <v>6</v>
      </c>
      <c r="G29" s="28">
        <v>632</v>
      </c>
      <c r="H29" s="28">
        <v>159.16</v>
      </c>
      <c r="I29" s="1"/>
      <c r="J29" s="1"/>
      <c r="K29" s="1"/>
      <c r="L29" s="1"/>
      <c r="M29" s="1"/>
      <c r="N29" s="1"/>
      <c r="O29" s="1"/>
      <c r="P29" s="1"/>
    </row>
    <row r="30" spans="1:16" ht="15.6" x14ac:dyDescent="0.3">
      <c r="A30" s="25" t="s">
        <v>51</v>
      </c>
      <c r="B30" s="25" t="s">
        <v>11</v>
      </c>
      <c r="C30" s="25" t="s">
        <v>7</v>
      </c>
      <c r="D30" s="26">
        <v>42401</v>
      </c>
      <c r="E30" s="25">
        <v>785</v>
      </c>
      <c r="F30" s="25">
        <v>10</v>
      </c>
      <c r="G30" s="28">
        <v>591.6</v>
      </c>
      <c r="H30" s="28">
        <v>233.84</v>
      </c>
      <c r="I30" s="1"/>
      <c r="J30" s="19" t="s">
        <v>434</v>
      </c>
      <c r="K30" s="33"/>
      <c r="L30" s="1"/>
      <c r="M30" s="1"/>
      <c r="N30" s="1"/>
      <c r="O30" s="1"/>
      <c r="P30" s="1"/>
    </row>
    <row r="31" spans="1:16" ht="15.6" x14ac:dyDescent="0.3">
      <c r="A31" s="25" t="s">
        <v>52</v>
      </c>
      <c r="B31" s="25" t="s">
        <v>11</v>
      </c>
      <c r="C31" s="25" t="s">
        <v>7</v>
      </c>
      <c r="D31" s="26">
        <v>42430</v>
      </c>
      <c r="E31" s="25">
        <v>53</v>
      </c>
      <c r="F31" s="25">
        <v>2</v>
      </c>
      <c r="G31" s="28">
        <v>487</v>
      </c>
      <c r="H31" s="28">
        <v>21.2</v>
      </c>
      <c r="I31" s="1"/>
      <c r="J31" s="19" t="s">
        <v>435</v>
      </c>
      <c r="K31" s="33"/>
      <c r="L31" s="1"/>
      <c r="M31" s="1"/>
      <c r="N31" s="1"/>
      <c r="O31" s="1"/>
      <c r="P31" s="1"/>
    </row>
    <row r="32" spans="1:16" ht="15.6" x14ac:dyDescent="0.3">
      <c r="A32" s="25" t="s">
        <v>53</v>
      </c>
      <c r="B32" s="25" t="s">
        <v>9</v>
      </c>
      <c r="C32" s="25" t="s">
        <v>3</v>
      </c>
      <c r="D32" s="26">
        <v>42401</v>
      </c>
      <c r="E32" s="25">
        <v>113</v>
      </c>
      <c r="F32" s="25">
        <v>4</v>
      </c>
      <c r="G32" s="28">
        <v>484</v>
      </c>
      <c r="H32" s="28">
        <v>116.44</v>
      </c>
      <c r="I32" s="1"/>
      <c r="J32" s="1"/>
      <c r="K32" s="1"/>
      <c r="L32" s="1"/>
      <c r="M32" s="1"/>
      <c r="N32" s="1"/>
      <c r="O32" s="1"/>
      <c r="P32" s="1"/>
    </row>
    <row r="33" spans="1:16" ht="15.6" x14ac:dyDescent="0.3">
      <c r="A33" s="25" t="s">
        <v>54</v>
      </c>
      <c r="B33" s="25" t="s">
        <v>13</v>
      </c>
      <c r="C33" s="25" t="s">
        <v>7</v>
      </c>
      <c r="D33" s="26">
        <v>42401</v>
      </c>
      <c r="E33" s="25">
        <v>83</v>
      </c>
      <c r="F33" s="25">
        <v>2</v>
      </c>
      <c r="G33" s="28">
        <v>482.7</v>
      </c>
      <c r="H33" s="28">
        <v>64.5</v>
      </c>
      <c r="I33" s="1"/>
      <c r="J33" s="19" t="s">
        <v>436</v>
      </c>
      <c r="K33" s="35" t="s">
        <v>477</v>
      </c>
      <c r="L33" s="1"/>
      <c r="M33" s="1"/>
      <c r="N33" s="1"/>
      <c r="O33" s="1"/>
      <c r="P33" s="1"/>
    </row>
    <row r="34" spans="1:16" ht="15.6" x14ac:dyDescent="0.3">
      <c r="A34" s="25" t="s">
        <v>55</v>
      </c>
      <c r="B34" s="25" t="s">
        <v>13</v>
      </c>
      <c r="C34" s="25" t="s">
        <v>3</v>
      </c>
      <c r="D34" s="26">
        <v>42430</v>
      </c>
      <c r="E34" s="25">
        <v>84</v>
      </c>
      <c r="F34" s="25">
        <v>4</v>
      </c>
      <c r="G34" s="28">
        <v>470.59</v>
      </c>
      <c r="H34" s="28">
        <v>57.3</v>
      </c>
      <c r="I34" s="1"/>
      <c r="J34" s="19" t="s">
        <v>437</v>
      </c>
      <c r="K34" s="35" t="s">
        <v>478</v>
      </c>
      <c r="L34" s="1"/>
      <c r="M34" s="1"/>
      <c r="N34" s="1"/>
      <c r="O34" s="1"/>
      <c r="P34" s="1"/>
    </row>
    <row r="35" spans="1:16" ht="15.6" x14ac:dyDescent="0.3">
      <c r="A35" s="25" t="s">
        <v>56</v>
      </c>
      <c r="B35" s="25" t="s">
        <v>13</v>
      </c>
      <c r="C35" s="25" t="s">
        <v>1</v>
      </c>
      <c r="D35" s="26">
        <v>42370</v>
      </c>
      <c r="E35" s="25">
        <v>270</v>
      </c>
      <c r="F35" s="25">
        <v>6</v>
      </c>
      <c r="G35" s="28">
        <v>467.83</v>
      </c>
      <c r="H35" s="28">
        <v>295.19</v>
      </c>
      <c r="I35" s="1"/>
      <c r="J35" s="1"/>
      <c r="K35" s="1"/>
      <c r="L35" s="1"/>
      <c r="M35" s="1"/>
      <c r="N35" s="1"/>
      <c r="O35" s="1"/>
      <c r="P35" s="1"/>
    </row>
    <row r="36" spans="1:16" ht="15.6" x14ac:dyDescent="0.3">
      <c r="A36" s="25" t="s">
        <v>57</v>
      </c>
      <c r="B36" s="25" t="s">
        <v>10</v>
      </c>
      <c r="C36" s="25" t="s">
        <v>3</v>
      </c>
      <c r="D36" s="26">
        <v>42430</v>
      </c>
      <c r="E36" s="25">
        <v>51</v>
      </c>
      <c r="F36" s="25">
        <v>2</v>
      </c>
      <c r="G36" s="28">
        <v>458</v>
      </c>
      <c r="H36" s="28">
        <v>89.58</v>
      </c>
      <c r="I36" s="1"/>
      <c r="J36" s="19" t="s">
        <v>438</v>
      </c>
      <c r="K36" s="36"/>
      <c r="L36" s="1"/>
      <c r="M36" s="1"/>
      <c r="N36" s="1"/>
      <c r="O36" s="1"/>
      <c r="P36" s="1"/>
    </row>
    <row r="37" spans="1:16" ht="15.6" x14ac:dyDescent="0.3">
      <c r="A37" s="25" t="s">
        <v>58</v>
      </c>
      <c r="B37" s="25" t="s">
        <v>13</v>
      </c>
      <c r="C37" s="25" t="s">
        <v>1</v>
      </c>
      <c r="D37" s="26">
        <v>42401</v>
      </c>
      <c r="E37" s="25">
        <v>28</v>
      </c>
      <c r="F37" s="25">
        <v>2</v>
      </c>
      <c r="G37" s="28">
        <v>435</v>
      </c>
      <c r="H37" s="28">
        <v>49.76</v>
      </c>
      <c r="I37" s="1"/>
      <c r="J37" s="19" t="s">
        <v>439</v>
      </c>
      <c r="K37" s="37"/>
      <c r="L37" s="1"/>
      <c r="M37" s="1"/>
      <c r="N37" s="1"/>
      <c r="O37" s="1"/>
      <c r="P37" s="1"/>
    </row>
    <row r="38" spans="1:16" ht="15.6" x14ac:dyDescent="0.3">
      <c r="A38" s="25" t="s">
        <v>59</v>
      </c>
      <c r="B38" s="25" t="s">
        <v>13</v>
      </c>
      <c r="C38" s="25" t="s">
        <v>2</v>
      </c>
      <c r="D38" s="26">
        <v>42401</v>
      </c>
      <c r="E38" s="25">
        <v>245</v>
      </c>
      <c r="F38" s="25">
        <v>5</v>
      </c>
      <c r="G38" s="28">
        <v>425</v>
      </c>
      <c r="H38" s="28">
        <v>129.97</v>
      </c>
      <c r="I38" s="1"/>
      <c r="J38" s="1"/>
      <c r="K38" s="1"/>
      <c r="L38" s="1"/>
      <c r="M38" s="1"/>
      <c r="N38" s="1"/>
      <c r="O38" s="1"/>
      <c r="P38" s="1"/>
    </row>
    <row r="39" spans="1:16" ht="15.6" x14ac:dyDescent="0.3">
      <c r="A39" s="25" t="s">
        <v>60</v>
      </c>
      <c r="B39" s="25" t="s">
        <v>11</v>
      </c>
      <c r="C39" s="25" t="s">
        <v>7</v>
      </c>
      <c r="D39" s="26">
        <v>42430</v>
      </c>
      <c r="E39" s="25">
        <v>51</v>
      </c>
      <c r="F39" s="25">
        <v>3</v>
      </c>
      <c r="G39" s="28">
        <v>413</v>
      </c>
      <c r="H39" s="28">
        <v>67</v>
      </c>
      <c r="I39" s="1"/>
      <c r="J39" s="1"/>
      <c r="K39" s="1"/>
      <c r="L39" s="1"/>
      <c r="M39" s="1"/>
      <c r="N39" s="1"/>
      <c r="O39" s="1"/>
      <c r="P39" s="1"/>
    </row>
    <row r="40" spans="1:16" ht="15.6" x14ac:dyDescent="0.3">
      <c r="A40" s="25" t="s">
        <v>61</v>
      </c>
      <c r="B40" s="25" t="s">
        <v>11</v>
      </c>
      <c r="C40" s="25" t="s">
        <v>7</v>
      </c>
      <c r="D40" s="26">
        <v>42430</v>
      </c>
      <c r="E40" s="25">
        <v>266</v>
      </c>
      <c r="F40" s="25">
        <v>6</v>
      </c>
      <c r="G40" s="28">
        <v>387.5</v>
      </c>
      <c r="H40" s="28">
        <v>115.41</v>
      </c>
      <c r="I40" s="1"/>
      <c r="J40" s="1"/>
      <c r="K40" s="1"/>
      <c r="L40" s="1"/>
      <c r="M40" s="1"/>
      <c r="N40" s="1"/>
      <c r="O40" s="1"/>
      <c r="P40" s="1"/>
    </row>
    <row r="41" spans="1:16" ht="15.6" x14ac:dyDescent="0.3">
      <c r="A41" s="25" t="s">
        <v>62</v>
      </c>
      <c r="B41" s="25" t="s">
        <v>13</v>
      </c>
      <c r="C41" s="25" t="s">
        <v>2</v>
      </c>
      <c r="D41" s="26">
        <v>42401</v>
      </c>
      <c r="E41" s="25">
        <v>158</v>
      </c>
      <c r="F41" s="25">
        <v>4</v>
      </c>
      <c r="G41" s="28">
        <v>386.93</v>
      </c>
      <c r="H41" s="28">
        <v>100.93</v>
      </c>
      <c r="I41" s="1"/>
      <c r="J41" s="1"/>
      <c r="K41" s="1"/>
      <c r="L41" s="1"/>
      <c r="M41" s="1"/>
      <c r="N41" s="1"/>
      <c r="O41" s="1"/>
      <c r="P41" s="1"/>
    </row>
    <row r="42" spans="1:16" ht="15.6" x14ac:dyDescent="0.3">
      <c r="A42" s="25" t="s">
        <v>63</v>
      </c>
      <c r="B42" s="25" t="s">
        <v>13</v>
      </c>
      <c r="C42" s="25" t="s">
        <v>7</v>
      </c>
      <c r="D42" s="26">
        <v>42370</v>
      </c>
      <c r="E42" s="25">
        <v>205</v>
      </c>
      <c r="F42" s="25">
        <v>3</v>
      </c>
      <c r="G42" s="28">
        <v>383.99</v>
      </c>
      <c r="H42" s="28">
        <v>37.36</v>
      </c>
      <c r="I42" s="1"/>
      <c r="J42" s="1"/>
      <c r="K42" s="1"/>
      <c r="L42" s="1"/>
      <c r="M42" s="1"/>
      <c r="N42" s="1"/>
      <c r="O42" s="1"/>
      <c r="P42" s="1"/>
    </row>
    <row r="43" spans="1:16" ht="15.6" x14ac:dyDescent="0.3">
      <c r="A43" s="25" t="s">
        <v>64</v>
      </c>
      <c r="B43" s="25" t="s">
        <v>13</v>
      </c>
      <c r="C43" s="25" t="s">
        <v>2</v>
      </c>
      <c r="D43" s="26">
        <v>42370</v>
      </c>
      <c r="E43" s="25">
        <v>210</v>
      </c>
      <c r="F43" s="25">
        <v>4</v>
      </c>
      <c r="G43" s="28">
        <v>377.96</v>
      </c>
      <c r="H43" s="28">
        <v>107.2</v>
      </c>
      <c r="I43" s="1"/>
      <c r="J43" s="1"/>
      <c r="K43" s="1"/>
      <c r="L43" s="1"/>
      <c r="M43" s="1"/>
      <c r="N43" s="1"/>
      <c r="O43" s="1"/>
      <c r="P43" s="1"/>
    </row>
    <row r="44" spans="1:16" ht="15.6" x14ac:dyDescent="0.3">
      <c r="A44" s="25" t="s">
        <v>65</v>
      </c>
      <c r="B44" s="25" t="s">
        <v>9</v>
      </c>
      <c r="C44" s="25" t="s">
        <v>7</v>
      </c>
      <c r="D44" s="26">
        <v>42370</v>
      </c>
      <c r="E44" s="25">
        <v>57</v>
      </c>
      <c r="F44" s="25">
        <v>6</v>
      </c>
      <c r="G44" s="28">
        <v>375</v>
      </c>
      <c r="H44" s="28">
        <v>41.87</v>
      </c>
      <c r="I44" s="1"/>
      <c r="J44" s="1"/>
      <c r="K44" s="1"/>
      <c r="L44" s="1"/>
      <c r="M44" s="1"/>
      <c r="N44" s="1"/>
      <c r="O44" s="1"/>
      <c r="P44" s="1"/>
    </row>
    <row r="45" spans="1:16" ht="15.6" x14ac:dyDescent="0.3">
      <c r="A45" s="25" t="s">
        <v>66</v>
      </c>
      <c r="B45" s="25" t="s">
        <v>9</v>
      </c>
      <c r="C45" s="25" t="s">
        <v>7</v>
      </c>
      <c r="D45" s="26">
        <v>42430</v>
      </c>
      <c r="E45" s="25">
        <v>43</v>
      </c>
      <c r="F45" s="25">
        <v>4</v>
      </c>
      <c r="G45" s="28">
        <v>370</v>
      </c>
      <c r="H45" s="28">
        <v>23.27</v>
      </c>
      <c r="I45" s="1"/>
      <c r="J45" s="1"/>
      <c r="K45" s="1"/>
      <c r="L45" s="1"/>
      <c r="M45" s="1"/>
      <c r="N45" s="1"/>
      <c r="O45" s="1"/>
      <c r="P45" s="1"/>
    </row>
    <row r="46" spans="1:16" ht="15.6" x14ac:dyDescent="0.3">
      <c r="A46" s="25" t="s">
        <v>67</v>
      </c>
      <c r="B46" s="25" t="s">
        <v>11</v>
      </c>
      <c r="C46" s="25" t="s">
        <v>7</v>
      </c>
      <c r="D46" s="26">
        <v>42430</v>
      </c>
      <c r="E46" s="25">
        <v>35</v>
      </c>
      <c r="F46" s="25">
        <v>2</v>
      </c>
      <c r="G46" s="28">
        <v>367</v>
      </c>
      <c r="H46" s="28">
        <v>4.57</v>
      </c>
      <c r="I46" s="1"/>
      <c r="J46" s="1"/>
      <c r="K46" s="1"/>
      <c r="L46" s="1"/>
      <c r="M46" s="1"/>
      <c r="N46" s="1"/>
      <c r="O46" s="1"/>
      <c r="P46" s="1"/>
    </row>
    <row r="47" spans="1:16" ht="15.6" x14ac:dyDescent="0.3">
      <c r="A47" s="25" t="s">
        <v>68</v>
      </c>
      <c r="B47" s="25" t="s">
        <v>13</v>
      </c>
      <c r="C47" s="25" t="s">
        <v>1</v>
      </c>
      <c r="D47" s="26">
        <v>42370</v>
      </c>
      <c r="E47" s="25">
        <v>108</v>
      </c>
      <c r="F47" s="25">
        <v>6</v>
      </c>
      <c r="G47" s="28">
        <v>360.9</v>
      </c>
      <c r="H47" s="28">
        <v>133.24</v>
      </c>
      <c r="I47" s="1"/>
      <c r="J47" s="1"/>
      <c r="K47" s="1"/>
      <c r="L47" s="1"/>
      <c r="M47" s="1"/>
      <c r="N47" s="1"/>
      <c r="O47" s="1"/>
      <c r="P47" s="1"/>
    </row>
    <row r="48" spans="1:16" ht="15.6" x14ac:dyDescent="0.3">
      <c r="A48" s="25" t="s">
        <v>69</v>
      </c>
      <c r="B48" s="25" t="s">
        <v>13</v>
      </c>
      <c r="C48" s="25" t="s">
        <v>2</v>
      </c>
      <c r="D48" s="26">
        <v>42370</v>
      </c>
      <c r="E48" s="25">
        <v>213</v>
      </c>
      <c r="F48" s="25">
        <v>6</v>
      </c>
      <c r="G48" s="28">
        <v>349.48</v>
      </c>
      <c r="H48" s="28">
        <v>65.12</v>
      </c>
      <c r="I48" s="1"/>
      <c r="J48" s="1"/>
      <c r="K48" s="1"/>
      <c r="L48" s="1"/>
      <c r="M48" s="1"/>
      <c r="N48" s="1"/>
      <c r="O48" s="1"/>
      <c r="P48" s="1"/>
    </row>
    <row r="49" spans="1:16" ht="15.6" x14ac:dyDescent="0.3">
      <c r="A49" s="25" t="s">
        <v>70</v>
      </c>
      <c r="B49" s="25" t="s">
        <v>10</v>
      </c>
      <c r="C49" s="25" t="s">
        <v>3</v>
      </c>
      <c r="D49" s="26">
        <v>42430</v>
      </c>
      <c r="E49" s="25">
        <v>9</v>
      </c>
      <c r="F49" s="25">
        <v>1</v>
      </c>
      <c r="G49" s="28">
        <v>349</v>
      </c>
      <c r="H49" s="28">
        <v>12.46</v>
      </c>
      <c r="I49" s="1"/>
      <c r="J49" s="1"/>
      <c r="K49" s="1"/>
      <c r="L49" s="1"/>
      <c r="M49" s="1"/>
      <c r="N49" s="1"/>
      <c r="O49" s="1"/>
      <c r="P49" s="1"/>
    </row>
    <row r="50" spans="1:16" ht="15.6" x14ac:dyDescent="0.3">
      <c r="A50" s="25" t="s">
        <v>71</v>
      </c>
      <c r="B50" s="25" t="s">
        <v>10</v>
      </c>
      <c r="C50" s="25" t="s">
        <v>3</v>
      </c>
      <c r="D50" s="26">
        <v>42401</v>
      </c>
      <c r="E50" s="25">
        <v>97</v>
      </c>
      <c r="F50" s="25">
        <v>7</v>
      </c>
      <c r="G50" s="28">
        <v>336.3</v>
      </c>
      <c r="H50" s="28">
        <v>402.19</v>
      </c>
      <c r="I50" s="1"/>
      <c r="J50" s="1"/>
      <c r="K50" s="1"/>
      <c r="L50" s="1"/>
      <c r="M50" s="1"/>
      <c r="N50" s="1"/>
      <c r="O50" s="1"/>
      <c r="P50" s="1"/>
    </row>
    <row r="51" spans="1:16" ht="15.6" x14ac:dyDescent="0.3">
      <c r="A51" s="25" t="s">
        <v>72</v>
      </c>
      <c r="B51" s="25" t="s">
        <v>11</v>
      </c>
      <c r="C51" s="25" t="s">
        <v>7</v>
      </c>
      <c r="D51" s="26">
        <v>42401</v>
      </c>
      <c r="E51" s="25">
        <v>291</v>
      </c>
      <c r="F51" s="25">
        <v>2</v>
      </c>
      <c r="G51" s="28">
        <v>333.5</v>
      </c>
      <c r="H51" s="28">
        <v>111.46</v>
      </c>
      <c r="I51" s="1"/>
      <c r="J51" s="1"/>
      <c r="K51" s="1"/>
      <c r="L51" s="1"/>
      <c r="M51" s="1"/>
      <c r="N51" s="1"/>
      <c r="O51" s="1"/>
      <c r="P51" s="1"/>
    </row>
    <row r="52" spans="1:16" ht="15.6" x14ac:dyDescent="0.3">
      <c r="A52" s="25" t="s">
        <v>73</v>
      </c>
      <c r="B52" s="25" t="s">
        <v>11</v>
      </c>
      <c r="C52" s="25" t="s">
        <v>3</v>
      </c>
      <c r="D52" s="26">
        <v>42430</v>
      </c>
      <c r="E52" s="25">
        <v>177</v>
      </c>
      <c r="F52" s="25">
        <v>8</v>
      </c>
      <c r="G52" s="28">
        <v>325.7</v>
      </c>
      <c r="H52" s="28">
        <v>282</v>
      </c>
      <c r="I52" s="1"/>
      <c r="J52" s="1"/>
      <c r="K52" s="1"/>
      <c r="L52" s="1"/>
      <c r="M52" s="1"/>
      <c r="N52" s="1"/>
      <c r="O52" s="1"/>
      <c r="P52" s="1"/>
    </row>
    <row r="53" spans="1:16" ht="15.6" x14ac:dyDescent="0.3">
      <c r="A53" s="25" t="s">
        <v>74</v>
      </c>
      <c r="B53" s="25" t="s">
        <v>11</v>
      </c>
      <c r="C53" s="25" t="s">
        <v>7</v>
      </c>
      <c r="D53" s="26">
        <v>42430</v>
      </c>
      <c r="E53" s="25">
        <v>92</v>
      </c>
      <c r="F53" s="25">
        <v>4</v>
      </c>
      <c r="G53" s="28">
        <v>313</v>
      </c>
      <c r="H53" s="28">
        <v>48.32</v>
      </c>
      <c r="I53" s="1"/>
      <c r="J53" s="1"/>
      <c r="K53" s="1"/>
      <c r="L53" s="1"/>
      <c r="M53" s="1"/>
      <c r="N53" s="1"/>
      <c r="O53" s="1"/>
      <c r="P53" s="1"/>
    </row>
    <row r="54" spans="1:16" ht="15.6" x14ac:dyDescent="0.3">
      <c r="A54" s="25" t="s">
        <v>75</v>
      </c>
      <c r="B54" s="25" t="s">
        <v>11</v>
      </c>
      <c r="C54" s="25" t="s">
        <v>7</v>
      </c>
      <c r="D54" s="26">
        <v>42401</v>
      </c>
      <c r="E54" s="25">
        <v>91</v>
      </c>
      <c r="F54" s="25">
        <v>4</v>
      </c>
      <c r="G54" s="28">
        <v>307.49</v>
      </c>
      <c r="H54" s="28">
        <v>202.01</v>
      </c>
      <c r="I54" s="1"/>
      <c r="J54" s="1"/>
      <c r="K54" s="1"/>
      <c r="L54" s="1"/>
      <c r="M54" s="1"/>
      <c r="N54" s="1"/>
      <c r="O54" s="1"/>
      <c r="P54" s="1"/>
    </row>
    <row r="55" spans="1:16" ht="15.6" x14ac:dyDescent="0.3">
      <c r="A55" s="25" t="s">
        <v>76</v>
      </c>
      <c r="B55" s="25" t="s">
        <v>11</v>
      </c>
      <c r="C55" s="25" t="s">
        <v>4</v>
      </c>
      <c r="D55" s="26">
        <v>42370</v>
      </c>
      <c r="E55" s="25">
        <v>110</v>
      </c>
      <c r="F55" s="25">
        <v>2</v>
      </c>
      <c r="G55" s="28">
        <v>298.99</v>
      </c>
      <c r="H55" s="28">
        <v>32.96</v>
      </c>
      <c r="I55" s="1"/>
      <c r="J55" s="1"/>
      <c r="K55" s="1"/>
      <c r="L55" s="1"/>
      <c r="M55" s="1"/>
      <c r="N55" s="1"/>
      <c r="O55" s="1"/>
      <c r="P55" s="1"/>
    </row>
    <row r="56" spans="1:16" ht="15.6" x14ac:dyDescent="0.3">
      <c r="A56" s="25" t="s">
        <v>77</v>
      </c>
      <c r="B56" s="25" t="s">
        <v>13</v>
      </c>
      <c r="C56" s="25" t="s">
        <v>7</v>
      </c>
      <c r="D56" s="26">
        <v>42370</v>
      </c>
      <c r="E56" s="25">
        <v>59</v>
      </c>
      <c r="F56" s="25">
        <v>4</v>
      </c>
      <c r="G56" s="28">
        <v>294.19</v>
      </c>
      <c r="H56" s="28">
        <v>34.94</v>
      </c>
      <c r="I56" s="1"/>
      <c r="J56" s="1"/>
      <c r="K56" s="1"/>
      <c r="L56" s="1"/>
      <c r="M56" s="1"/>
      <c r="N56" s="1"/>
      <c r="O56" s="1"/>
      <c r="P56" s="1"/>
    </row>
    <row r="57" spans="1:16" ht="15.6" x14ac:dyDescent="0.3">
      <c r="A57" s="25" t="s">
        <v>78</v>
      </c>
      <c r="B57" s="25" t="s">
        <v>11</v>
      </c>
      <c r="C57" s="25" t="s">
        <v>3</v>
      </c>
      <c r="D57" s="26">
        <v>42370</v>
      </c>
      <c r="E57" s="25">
        <v>58</v>
      </c>
      <c r="F57" s="25">
        <v>3</v>
      </c>
      <c r="G57" s="28">
        <v>277</v>
      </c>
      <c r="H57" s="28">
        <v>45.85</v>
      </c>
      <c r="I57" s="1"/>
      <c r="J57" s="1"/>
      <c r="K57" s="1"/>
      <c r="L57" s="1"/>
      <c r="M57" s="1"/>
      <c r="N57" s="1"/>
      <c r="O57" s="1"/>
      <c r="P57" s="1"/>
    </row>
    <row r="58" spans="1:16" ht="15.6" x14ac:dyDescent="0.3">
      <c r="A58" s="25" t="s">
        <v>79</v>
      </c>
      <c r="B58" s="25" t="s">
        <v>10</v>
      </c>
      <c r="C58" s="25" t="s">
        <v>6</v>
      </c>
      <c r="D58" s="26">
        <v>42401</v>
      </c>
      <c r="E58" s="25">
        <v>175</v>
      </c>
      <c r="F58" s="25">
        <v>5</v>
      </c>
      <c r="G58" s="28">
        <v>268</v>
      </c>
      <c r="H58" s="28">
        <v>498.68</v>
      </c>
      <c r="I58" s="1"/>
      <c r="J58" s="1"/>
      <c r="K58" s="1"/>
      <c r="L58" s="1"/>
      <c r="M58" s="1"/>
      <c r="N58" s="1"/>
      <c r="O58" s="1"/>
      <c r="P58" s="1"/>
    </row>
    <row r="59" spans="1:16" ht="15.6" x14ac:dyDescent="0.3">
      <c r="A59" s="25" t="s">
        <v>80</v>
      </c>
      <c r="B59" s="25" t="s">
        <v>13</v>
      </c>
      <c r="C59" s="25" t="s">
        <v>7</v>
      </c>
      <c r="D59" s="26">
        <v>42370</v>
      </c>
      <c r="E59" s="25">
        <v>52</v>
      </c>
      <c r="F59" s="25">
        <v>4</v>
      </c>
      <c r="G59" s="28">
        <v>267</v>
      </c>
      <c r="H59" s="28">
        <v>66.62</v>
      </c>
      <c r="I59" s="1"/>
      <c r="J59" s="1"/>
      <c r="K59" s="1"/>
      <c r="L59" s="1"/>
      <c r="M59" s="1"/>
      <c r="N59" s="1"/>
      <c r="O59" s="1"/>
      <c r="P59" s="1"/>
    </row>
    <row r="60" spans="1:16" ht="15.6" x14ac:dyDescent="0.3">
      <c r="A60" s="25" t="s">
        <v>81</v>
      </c>
      <c r="B60" s="25" t="s">
        <v>11</v>
      </c>
      <c r="C60" s="25" t="s">
        <v>7</v>
      </c>
      <c r="D60" s="26">
        <v>42401</v>
      </c>
      <c r="E60" s="25">
        <v>13</v>
      </c>
      <c r="F60" s="25">
        <v>1</v>
      </c>
      <c r="G60" s="28">
        <v>262.5</v>
      </c>
      <c r="H60" s="28">
        <v>8.34</v>
      </c>
      <c r="I60" s="1"/>
      <c r="J60" s="1"/>
      <c r="K60" s="1"/>
      <c r="L60" s="1"/>
      <c r="M60" s="1"/>
      <c r="N60" s="1"/>
      <c r="O60" s="1"/>
      <c r="P60" s="1"/>
    </row>
    <row r="61" spans="1:16" ht="15.6" x14ac:dyDescent="0.3">
      <c r="A61" s="25" t="s">
        <v>82</v>
      </c>
      <c r="B61" s="25" t="s">
        <v>11</v>
      </c>
      <c r="C61" s="25" t="s">
        <v>5</v>
      </c>
      <c r="D61" s="26">
        <v>42370</v>
      </c>
      <c r="E61" s="25">
        <v>4</v>
      </c>
      <c r="F61" s="25">
        <v>1</v>
      </c>
      <c r="G61" s="28">
        <v>262</v>
      </c>
      <c r="H61" s="28">
        <v>6.94</v>
      </c>
      <c r="I61" s="1"/>
      <c r="J61" s="1"/>
      <c r="K61" s="1"/>
      <c r="L61" s="1"/>
      <c r="M61" s="1"/>
      <c r="N61" s="1"/>
      <c r="O61" s="1"/>
      <c r="P61" s="1"/>
    </row>
    <row r="62" spans="1:16" ht="15.6" x14ac:dyDescent="0.3">
      <c r="A62" s="25" t="s">
        <v>83</v>
      </c>
      <c r="B62" s="25" t="s">
        <v>13</v>
      </c>
      <c r="C62" s="25" t="s">
        <v>2</v>
      </c>
      <c r="D62" s="26">
        <v>42370</v>
      </c>
      <c r="E62" s="25">
        <v>141</v>
      </c>
      <c r="F62" s="25">
        <v>4</v>
      </c>
      <c r="G62" s="28">
        <v>261.7</v>
      </c>
      <c r="H62" s="28">
        <v>119.81</v>
      </c>
      <c r="I62" s="1"/>
      <c r="J62" s="1"/>
      <c r="K62" s="1"/>
      <c r="L62" s="1"/>
      <c r="M62" s="1"/>
      <c r="N62" s="1"/>
      <c r="O62" s="1"/>
      <c r="P62" s="1"/>
    </row>
    <row r="63" spans="1:16" ht="15.6" x14ac:dyDescent="0.3">
      <c r="A63" s="25" t="s">
        <v>84</v>
      </c>
      <c r="B63" s="25" t="s">
        <v>13</v>
      </c>
      <c r="C63" s="25" t="s">
        <v>2</v>
      </c>
      <c r="D63" s="26">
        <v>42401</v>
      </c>
      <c r="E63" s="25">
        <v>65</v>
      </c>
      <c r="F63" s="25">
        <v>1</v>
      </c>
      <c r="G63" s="28">
        <v>260.91000000000003</v>
      </c>
      <c r="H63" s="28">
        <v>38.94</v>
      </c>
      <c r="I63" s="1"/>
      <c r="J63" s="1"/>
      <c r="K63" s="1"/>
      <c r="L63" s="1"/>
      <c r="M63" s="1"/>
      <c r="N63" s="1"/>
      <c r="O63" s="1"/>
      <c r="P63" s="1"/>
    </row>
    <row r="64" spans="1:16" ht="15.6" x14ac:dyDescent="0.3">
      <c r="A64" s="25" t="s">
        <v>85</v>
      </c>
      <c r="B64" s="25" t="s">
        <v>13</v>
      </c>
      <c r="C64" s="25" t="s">
        <v>7</v>
      </c>
      <c r="D64" s="26">
        <v>42401</v>
      </c>
      <c r="E64" s="25">
        <v>13</v>
      </c>
      <c r="F64" s="25">
        <v>1</v>
      </c>
      <c r="G64" s="28">
        <v>260</v>
      </c>
      <c r="H64" s="28">
        <v>22.6</v>
      </c>
      <c r="I64" s="1"/>
      <c r="J64" s="1"/>
      <c r="K64" s="1"/>
      <c r="L64" s="1"/>
      <c r="M64" s="1"/>
      <c r="N64" s="1"/>
      <c r="O64" s="1"/>
      <c r="P64" s="1"/>
    </row>
    <row r="65" spans="1:16" ht="15.6" x14ac:dyDescent="0.3">
      <c r="A65" s="25" t="s">
        <v>86</v>
      </c>
      <c r="B65" s="25" t="s">
        <v>10</v>
      </c>
      <c r="C65" s="25" t="s">
        <v>3</v>
      </c>
      <c r="D65" s="26">
        <v>42401</v>
      </c>
      <c r="E65" s="25">
        <v>44</v>
      </c>
      <c r="F65" s="25">
        <v>5</v>
      </c>
      <c r="G65" s="28">
        <v>259.5</v>
      </c>
      <c r="H65" s="28">
        <v>91.19</v>
      </c>
      <c r="I65" s="1"/>
      <c r="J65" s="1"/>
      <c r="K65" s="1"/>
      <c r="L65" s="1"/>
      <c r="M65" s="1"/>
      <c r="N65" s="1"/>
      <c r="O65" s="1"/>
      <c r="P65" s="1"/>
    </row>
    <row r="66" spans="1:16" ht="15.6" x14ac:dyDescent="0.3">
      <c r="A66" s="25" t="s">
        <v>87</v>
      </c>
      <c r="B66" s="25" t="s">
        <v>11</v>
      </c>
      <c r="C66" s="25" t="s">
        <v>7</v>
      </c>
      <c r="D66" s="26">
        <v>42401</v>
      </c>
      <c r="E66" s="25">
        <v>87</v>
      </c>
      <c r="F66" s="25">
        <v>1</v>
      </c>
      <c r="G66" s="28">
        <v>259</v>
      </c>
      <c r="H66" s="28">
        <v>63.28</v>
      </c>
      <c r="I66" s="1"/>
      <c r="J66" s="1"/>
      <c r="K66" s="1"/>
      <c r="L66" s="1"/>
      <c r="M66" s="1"/>
      <c r="N66" s="1"/>
      <c r="O66" s="1"/>
      <c r="P66" s="1"/>
    </row>
    <row r="67" spans="1:16" ht="15.6" x14ac:dyDescent="0.3">
      <c r="A67" s="25" t="s">
        <v>88</v>
      </c>
      <c r="B67" s="25" t="s">
        <v>11</v>
      </c>
      <c r="C67" s="25" t="s">
        <v>4</v>
      </c>
      <c r="D67" s="26">
        <v>42430</v>
      </c>
      <c r="E67" s="25">
        <v>125</v>
      </c>
      <c r="F67" s="25">
        <v>1</v>
      </c>
      <c r="G67" s="28">
        <v>258</v>
      </c>
      <c r="H67" s="28">
        <v>135.78</v>
      </c>
      <c r="I67" s="1"/>
      <c r="J67" s="1"/>
      <c r="K67" s="1"/>
      <c r="L67" s="1"/>
      <c r="M67" s="1"/>
      <c r="N67" s="1"/>
      <c r="O67" s="1"/>
      <c r="P67" s="1"/>
    </row>
    <row r="68" spans="1:16" ht="15.6" x14ac:dyDescent="0.3">
      <c r="A68" s="25" t="s">
        <v>89</v>
      </c>
      <c r="B68" s="25" t="s">
        <v>11</v>
      </c>
      <c r="C68" s="25" t="s">
        <v>5</v>
      </c>
      <c r="D68" s="26">
        <v>42430</v>
      </c>
      <c r="E68" s="25">
        <v>7</v>
      </c>
      <c r="F68" s="25">
        <v>1</v>
      </c>
      <c r="G68" s="28">
        <v>250</v>
      </c>
      <c r="H68" s="28">
        <v>13.11</v>
      </c>
      <c r="I68" s="1"/>
      <c r="J68" s="1"/>
      <c r="K68" s="1"/>
      <c r="L68" s="1"/>
      <c r="M68" s="1"/>
      <c r="N68" s="1"/>
      <c r="O68" s="1"/>
      <c r="P68" s="1"/>
    </row>
    <row r="69" spans="1:16" ht="15.6" x14ac:dyDescent="0.3">
      <c r="A69" s="25" t="s">
        <v>90</v>
      </c>
      <c r="B69" s="25" t="s">
        <v>13</v>
      </c>
      <c r="C69" s="25" t="s">
        <v>2</v>
      </c>
      <c r="D69" s="26">
        <v>42401</v>
      </c>
      <c r="E69" s="25">
        <v>83</v>
      </c>
      <c r="F69" s="25">
        <v>3</v>
      </c>
      <c r="G69" s="28">
        <v>247</v>
      </c>
      <c r="H69" s="28">
        <v>47.26</v>
      </c>
      <c r="I69" s="1"/>
      <c r="J69" s="1"/>
      <c r="K69" s="1"/>
      <c r="L69" s="1"/>
      <c r="M69" s="1"/>
      <c r="N69" s="1"/>
      <c r="O69" s="1"/>
      <c r="P69" s="1"/>
    </row>
    <row r="70" spans="1:16" ht="15.6" x14ac:dyDescent="0.3">
      <c r="A70" s="25" t="s">
        <v>91</v>
      </c>
      <c r="B70" s="25" t="s">
        <v>13</v>
      </c>
      <c r="C70" s="25" t="s">
        <v>2</v>
      </c>
      <c r="D70" s="26">
        <v>42370</v>
      </c>
      <c r="E70" s="25">
        <v>53</v>
      </c>
      <c r="F70" s="25">
        <v>3</v>
      </c>
      <c r="G70" s="28">
        <v>242.5</v>
      </c>
      <c r="H70" s="28">
        <v>70.66</v>
      </c>
      <c r="I70" s="1"/>
      <c r="J70" s="1"/>
      <c r="K70" s="1"/>
      <c r="L70" s="1"/>
      <c r="M70" s="1"/>
      <c r="N70" s="1"/>
      <c r="O70" s="1"/>
      <c r="P70" s="1"/>
    </row>
    <row r="71" spans="1:16" ht="15.6" x14ac:dyDescent="0.3">
      <c r="A71" s="25" t="s">
        <v>92</v>
      </c>
      <c r="B71" s="25" t="s">
        <v>13</v>
      </c>
      <c r="C71" s="25" t="s">
        <v>2</v>
      </c>
      <c r="D71" s="26">
        <v>42370</v>
      </c>
      <c r="E71" s="25">
        <v>40</v>
      </c>
      <c r="F71" s="25">
        <v>4</v>
      </c>
      <c r="G71" s="28">
        <v>238</v>
      </c>
      <c r="H71" s="28">
        <v>71.599999999999994</v>
      </c>
      <c r="I71" s="1"/>
      <c r="J71" s="1"/>
      <c r="K71" s="1"/>
      <c r="L71" s="1"/>
      <c r="M71" s="1"/>
      <c r="N71" s="1"/>
      <c r="O71" s="1"/>
      <c r="P71" s="1"/>
    </row>
    <row r="72" spans="1:16" ht="15.6" x14ac:dyDescent="0.3">
      <c r="A72" s="25" t="s">
        <v>93</v>
      </c>
      <c r="B72" s="25" t="s">
        <v>9</v>
      </c>
      <c r="C72" s="25" t="s">
        <v>7</v>
      </c>
      <c r="D72" s="26">
        <v>42370</v>
      </c>
      <c r="E72" s="25">
        <v>13</v>
      </c>
      <c r="F72" s="25">
        <v>1</v>
      </c>
      <c r="G72" s="28">
        <v>237</v>
      </c>
      <c r="H72" s="28">
        <v>6.2</v>
      </c>
      <c r="I72" s="1"/>
      <c r="J72" s="1"/>
      <c r="K72" s="1"/>
      <c r="L72" s="1"/>
      <c r="M72" s="1"/>
      <c r="N72" s="1"/>
      <c r="O72" s="1"/>
      <c r="P72" s="1"/>
    </row>
    <row r="73" spans="1:16" ht="15.6" x14ac:dyDescent="0.3">
      <c r="A73" s="25" t="s">
        <v>94</v>
      </c>
      <c r="B73" s="25" t="s">
        <v>9</v>
      </c>
      <c r="C73" s="25" t="s">
        <v>7</v>
      </c>
      <c r="D73" s="26">
        <v>42370</v>
      </c>
      <c r="E73" s="25">
        <v>116</v>
      </c>
      <c r="F73" s="25">
        <v>2</v>
      </c>
      <c r="G73" s="28">
        <v>228</v>
      </c>
      <c r="H73" s="28">
        <v>128.56</v>
      </c>
      <c r="I73" s="1"/>
      <c r="J73" s="1"/>
      <c r="K73" s="1"/>
      <c r="L73" s="1"/>
      <c r="M73" s="1"/>
      <c r="N73" s="1"/>
      <c r="O73" s="1"/>
      <c r="P73" s="1"/>
    </row>
    <row r="74" spans="1:16" ht="15.6" x14ac:dyDescent="0.3">
      <c r="A74" s="25" t="s">
        <v>95</v>
      </c>
      <c r="B74" s="25" t="s">
        <v>11</v>
      </c>
      <c r="C74" s="25" t="s">
        <v>7</v>
      </c>
      <c r="D74" s="26">
        <v>42401</v>
      </c>
      <c r="E74" s="25">
        <v>79</v>
      </c>
      <c r="F74" s="25">
        <v>3</v>
      </c>
      <c r="G74" s="28">
        <v>223.5</v>
      </c>
      <c r="H74" s="28">
        <v>48.42</v>
      </c>
      <c r="I74" s="1"/>
      <c r="J74" s="1"/>
      <c r="K74" s="1"/>
      <c r="L74" s="1"/>
      <c r="M74" s="1"/>
      <c r="N74" s="1"/>
      <c r="O74" s="1"/>
      <c r="P74" s="1"/>
    </row>
    <row r="75" spans="1:16" ht="15.6" x14ac:dyDescent="0.3">
      <c r="A75" s="25" t="s">
        <v>96</v>
      </c>
      <c r="B75" s="25" t="s">
        <v>13</v>
      </c>
      <c r="C75" s="25" t="s">
        <v>1</v>
      </c>
      <c r="D75" s="26">
        <v>42430</v>
      </c>
      <c r="E75" s="25">
        <v>119</v>
      </c>
      <c r="F75" s="25">
        <v>6</v>
      </c>
      <c r="G75" s="28">
        <v>220.31</v>
      </c>
      <c r="H75" s="28">
        <v>202.28</v>
      </c>
      <c r="I75" s="1"/>
      <c r="J75" s="1"/>
      <c r="K75" s="1"/>
      <c r="L75" s="1"/>
      <c r="M75" s="1"/>
      <c r="N75" s="1"/>
      <c r="O75" s="1"/>
      <c r="P75" s="1"/>
    </row>
    <row r="76" spans="1:16" ht="15.6" x14ac:dyDescent="0.3">
      <c r="A76" s="25" t="s">
        <v>97</v>
      </c>
      <c r="B76" s="25" t="s">
        <v>13</v>
      </c>
      <c r="C76" s="25" t="s">
        <v>4</v>
      </c>
      <c r="D76" s="26">
        <v>42430</v>
      </c>
      <c r="E76" s="25">
        <v>106</v>
      </c>
      <c r="F76" s="25">
        <v>3</v>
      </c>
      <c r="G76" s="28">
        <v>212.4</v>
      </c>
      <c r="H76" s="28">
        <v>67.88</v>
      </c>
      <c r="I76" s="1"/>
      <c r="J76" s="1"/>
      <c r="K76" s="1"/>
      <c r="L76" s="1"/>
      <c r="M76" s="1"/>
      <c r="N76" s="1"/>
      <c r="O76" s="1"/>
      <c r="P76" s="1"/>
    </row>
    <row r="77" spans="1:16" ht="15.6" x14ac:dyDescent="0.3">
      <c r="A77" s="25" t="s">
        <v>98</v>
      </c>
      <c r="B77" s="25" t="s">
        <v>13</v>
      </c>
      <c r="C77" s="25" t="s">
        <v>1</v>
      </c>
      <c r="D77" s="26">
        <v>42370</v>
      </c>
      <c r="E77" s="25">
        <v>126</v>
      </c>
      <c r="F77" s="25">
        <v>3</v>
      </c>
      <c r="G77" s="28">
        <v>211.5</v>
      </c>
      <c r="H77" s="28">
        <v>145.68</v>
      </c>
      <c r="I77" s="1"/>
      <c r="J77" s="1"/>
      <c r="K77" s="1"/>
      <c r="L77" s="1"/>
      <c r="M77" s="1"/>
      <c r="N77" s="1"/>
      <c r="O77" s="1"/>
      <c r="P77" s="1"/>
    </row>
    <row r="78" spans="1:16" ht="15.6" x14ac:dyDescent="0.3">
      <c r="A78" s="25" t="s">
        <v>99</v>
      </c>
      <c r="B78" s="25" t="s">
        <v>13</v>
      </c>
      <c r="C78" s="25" t="s">
        <v>1</v>
      </c>
      <c r="D78" s="26">
        <v>42401</v>
      </c>
      <c r="E78" s="25">
        <v>108</v>
      </c>
      <c r="F78" s="25">
        <v>3</v>
      </c>
      <c r="G78" s="28">
        <v>205.58</v>
      </c>
      <c r="H78" s="28">
        <v>153.66</v>
      </c>
      <c r="I78" s="1"/>
      <c r="J78" s="1"/>
      <c r="K78" s="1"/>
      <c r="L78" s="1"/>
      <c r="M78" s="1"/>
      <c r="N78" s="1"/>
      <c r="O78" s="1"/>
      <c r="P78" s="1"/>
    </row>
    <row r="79" spans="1:16" ht="15.6" x14ac:dyDescent="0.3">
      <c r="A79" s="25" t="s">
        <v>100</v>
      </c>
      <c r="B79" s="25" t="s">
        <v>13</v>
      </c>
      <c r="C79" s="25" t="s">
        <v>1</v>
      </c>
      <c r="D79" s="26">
        <v>42430</v>
      </c>
      <c r="E79" s="25">
        <v>99</v>
      </c>
      <c r="F79" s="25">
        <v>2</v>
      </c>
      <c r="G79" s="28">
        <v>203.98</v>
      </c>
      <c r="H79" s="28">
        <v>140.97999999999999</v>
      </c>
      <c r="I79" s="1"/>
      <c r="J79" s="1"/>
      <c r="K79" s="1"/>
      <c r="L79" s="1"/>
      <c r="M79" s="1"/>
      <c r="N79" s="1"/>
      <c r="O79" s="1"/>
      <c r="P79" s="1"/>
    </row>
    <row r="80" spans="1:16" ht="15.6" x14ac:dyDescent="0.3">
      <c r="A80" s="25" t="s">
        <v>101</v>
      </c>
      <c r="B80" s="25" t="s">
        <v>10</v>
      </c>
      <c r="C80" s="25" t="s">
        <v>3</v>
      </c>
      <c r="D80" s="26">
        <v>42430</v>
      </c>
      <c r="E80" s="25">
        <v>11</v>
      </c>
      <c r="F80" s="25">
        <v>1</v>
      </c>
      <c r="G80" s="28">
        <v>203.6</v>
      </c>
      <c r="H80" s="28">
        <v>28.09</v>
      </c>
      <c r="I80" s="1"/>
      <c r="J80" s="1"/>
      <c r="K80" s="1"/>
      <c r="L80" s="1"/>
      <c r="M80" s="1"/>
      <c r="N80" s="1"/>
      <c r="O80" s="1"/>
      <c r="P80" s="1"/>
    </row>
    <row r="81" spans="1:16" ht="15.6" x14ac:dyDescent="0.3">
      <c r="A81" s="25" t="s">
        <v>102</v>
      </c>
      <c r="B81" s="25" t="s">
        <v>13</v>
      </c>
      <c r="C81" s="25" t="s">
        <v>7</v>
      </c>
      <c r="D81" s="26">
        <v>42401</v>
      </c>
      <c r="E81" s="25">
        <v>31</v>
      </c>
      <c r="F81" s="25">
        <v>2</v>
      </c>
      <c r="G81" s="28">
        <v>195</v>
      </c>
      <c r="H81" s="28">
        <v>23.66</v>
      </c>
      <c r="I81" s="1"/>
      <c r="J81" s="1"/>
      <c r="K81" s="1"/>
      <c r="L81" s="1"/>
      <c r="M81" s="1"/>
      <c r="N81" s="1"/>
      <c r="O81" s="1"/>
      <c r="P81" s="1"/>
    </row>
    <row r="82" spans="1:16" ht="15.6" x14ac:dyDescent="0.3">
      <c r="A82" s="25" t="s">
        <v>103</v>
      </c>
      <c r="B82" s="25" t="s">
        <v>13</v>
      </c>
      <c r="C82" s="25" t="s">
        <v>7</v>
      </c>
      <c r="D82" s="26">
        <v>42430</v>
      </c>
      <c r="E82" s="25">
        <v>51</v>
      </c>
      <c r="F82" s="25">
        <v>1</v>
      </c>
      <c r="G82" s="28">
        <v>188</v>
      </c>
      <c r="H82" s="28">
        <v>55.19</v>
      </c>
      <c r="I82" s="1"/>
      <c r="J82" s="1"/>
      <c r="K82" s="1"/>
      <c r="L82" s="1"/>
      <c r="M82" s="1"/>
      <c r="N82" s="1"/>
      <c r="O82" s="1"/>
      <c r="P82" s="1"/>
    </row>
    <row r="83" spans="1:16" ht="15.6" x14ac:dyDescent="0.3">
      <c r="A83" s="25" t="s">
        <v>104</v>
      </c>
      <c r="B83" s="25" t="s">
        <v>9</v>
      </c>
      <c r="C83" s="25" t="s">
        <v>3</v>
      </c>
      <c r="D83" s="26">
        <v>42370</v>
      </c>
      <c r="E83" s="25">
        <v>41</v>
      </c>
      <c r="F83" s="25">
        <v>1</v>
      </c>
      <c r="G83" s="28">
        <v>183</v>
      </c>
      <c r="H83" s="28">
        <v>39.020000000000003</v>
      </c>
      <c r="I83" s="1"/>
      <c r="J83" s="1"/>
      <c r="K83" s="1"/>
      <c r="L83" s="1"/>
      <c r="M83" s="1"/>
      <c r="N83" s="1"/>
      <c r="O83" s="1"/>
      <c r="P83" s="1"/>
    </row>
    <row r="84" spans="1:16" ht="15.6" x14ac:dyDescent="0.3">
      <c r="A84" s="25" t="s">
        <v>105</v>
      </c>
      <c r="B84" s="25" t="s">
        <v>13</v>
      </c>
      <c r="C84" s="25" t="s">
        <v>1</v>
      </c>
      <c r="D84" s="26">
        <v>42370</v>
      </c>
      <c r="E84" s="25">
        <v>38</v>
      </c>
      <c r="F84" s="25">
        <v>2</v>
      </c>
      <c r="G84" s="28">
        <v>176.99</v>
      </c>
      <c r="H84" s="28">
        <v>35.28</v>
      </c>
      <c r="I84" s="1"/>
      <c r="J84" s="1"/>
      <c r="K84" s="1"/>
      <c r="L84" s="1"/>
      <c r="M84" s="1"/>
      <c r="N84" s="1"/>
      <c r="O84" s="1"/>
      <c r="P84" s="1"/>
    </row>
    <row r="85" spans="1:16" ht="15.6" x14ac:dyDescent="0.3">
      <c r="A85" s="25" t="s">
        <v>106</v>
      </c>
      <c r="B85" s="25" t="s">
        <v>11</v>
      </c>
      <c r="C85" s="25" t="s">
        <v>7</v>
      </c>
      <c r="D85" s="26">
        <v>42370</v>
      </c>
      <c r="E85" s="25">
        <v>44</v>
      </c>
      <c r="F85" s="25">
        <v>1</v>
      </c>
      <c r="G85" s="28">
        <v>170</v>
      </c>
      <c r="H85" s="28">
        <v>72.790000000000006</v>
      </c>
      <c r="I85" s="1"/>
      <c r="J85" s="1"/>
      <c r="K85" s="1"/>
      <c r="L85" s="1"/>
      <c r="M85" s="1"/>
      <c r="N85" s="1"/>
      <c r="O85" s="1"/>
      <c r="P85" s="1"/>
    </row>
    <row r="86" spans="1:16" ht="15.6" x14ac:dyDescent="0.3">
      <c r="A86" s="25" t="s">
        <v>107</v>
      </c>
      <c r="B86" s="25" t="s">
        <v>13</v>
      </c>
      <c r="C86" s="25" t="s">
        <v>1</v>
      </c>
      <c r="D86" s="26">
        <v>42370</v>
      </c>
      <c r="E86" s="25">
        <v>16</v>
      </c>
      <c r="F86" s="25">
        <v>1</v>
      </c>
      <c r="G86" s="28">
        <v>162.9</v>
      </c>
      <c r="H86" s="28">
        <v>4.74</v>
      </c>
      <c r="I86" s="1"/>
      <c r="J86" s="1"/>
      <c r="K86" s="1"/>
      <c r="L86" s="1"/>
      <c r="M86" s="1"/>
      <c r="N86" s="1"/>
      <c r="O86" s="1"/>
      <c r="P86" s="1"/>
    </row>
    <row r="87" spans="1:16" ht="15.6" x14ac:dyDescent="0.3">
      <c r="A87" s="25" t="s">
        <v>108</v>
      </c>
      <c r="B87" s="25" t="s">
        <v>11</v>
      </c>
      <c r="C87" s="25" t="s">
        <v>7</v>
      </c>
      <c r="D87" s="26">
        <v>42430</v>
      </c>
      <c r="E87" s="25">
        <v>57</v>
      </c>
      <c r="F87" s="25">
        <v>1</v>
      </c>
      <c r="G87" s="28">
        <v>162</v>
      </c>
      <c r="H87" s="28">
        <v>37.53</v>
      </c>
      <c r="I87" s="1"/>
      <c r="J87" s="1"/>
      <c r="K87" s="1"/>
      <c r="L87" s="1"/>
      <c r="M87" s="1"/>
      <c r="N87" s="1"/>
      <c r="O87" s="1"/>
      <c r="P87" s="1"/>
    </row>
    <row r="88" spans="1:16" ht="15.6" x14ac:dyDescent="0.3">
      <c r="A88" s="25" t="s">
        <v>109</v>
      </c>
      <c r="B88" s="25" t="s">
        <v>13</v>
      </c>
      <c r="C88" s="25" t="s">
        <v>1</v>
      </c>
      <c r="D88" s="26">
        <v>42370</v>
      </c>
      <c r="E88" s="25">
        <v>97</v>
      </c>
      <c r="F88" s="25">
        <v>4</v>
      </c>
      <c r="G88" s="28">
        <v>160.6</v>
      </c>
      <c r="H88" s="28">
        <v>111.2</v>
      </c>
      <c r="I88" s="1"/>
      <c r="J88" s="1"/>
      <c r="K88" s="1"/>
      <c r="L88" s="1"/>
      <c r="M88" s="1"/>
      <c r="N88" s="1"/>
      <c r="O88" s="1"/>
      <c r="P88" s="1"/>
    </row>
    <row r="89" spans="1:16" ht="15.6" x14ac:dyDescent="0.3">
      <c r="A89" s="25" t="s">
        <v>110</v>
      </c>
      <c r="B89" s="25" t="s">
        <v>9</v>
      </c>
      <c r="C89" s="25" t="s">
        <v>7</v>
      </c>
      <c r="D89" s="26">
        <v>42430</v>
      </c>
      <c r="E89" s="25">
        <v>30</v>
      </c>
      <c r="F89" s="25">
        <v>1</v>
      </c>
      <c r="G89" s="28">
        <v>157</v>
      </c>
      <c r="H89" s="28">
        <v>24.3</v>
      </c>
      <c r="I89" s="1"/>
      <c r="J89" s="1"/>
      <c r="K89" s="1"/>
      <c r="L89" s="1"/>
      <c r="M89" s="1"/>
      <c r="N89" s="1"/>
      <c r="O89" s="1"/>
      <c r="P89" s="1"/>
    </row>
    <row r="90" spans="1:16" ht="15.6" x14ac:dyDescent="0.3">
      <c r="A90" s="25" t="s">
        <v>111</v>
      </c>
      <c r="B90" s="25" t="s">
        <v>9</v>
      </c>
      <c r="C90" s="25" t="s">
        <v>3</v>
      </c>
      <c r="D90" s="26">
        <v>42401</v>
      </c>
      <c r="E90" s="25">
        <v>217</v>
      </c>
      <c r="F90" s="25">
        <v>5</v>
      </c>
      <c r="G90" s="28">
        <v>153.75</v>
      </c>
      <c r="H90" s="28">
        <v>127.02</v>
      </c>
      <c r="I90" s="1"/>
      <c r="J90" s="1"/>
      <c r="K90" s="1"/>
      <c r="L90" s="1"/>
      <c r="M90" s="1"/>
      <c r="N90" s="1"/>
      <c r="O90" s="1"/>
      <c r="P90" s="1"/>
    </row>
    <row r="91" spans="1:16" ht="15.6" x14ac:dyDescent="0.3">
      <c r="A91" s="25" t="s">
        <v>112</v>
      </c>
      <c r="B91" s="25" t="s">
        <v>13</v>
      </c>
      <c r="C91" s="25" t="s">
        <v>7</v>
      </c>
      <c r="D91" s="26">
        <v>42370</v>
      </c>
      <c r="E91" s="25">
        <v>46</v>
      </c>
      <c r="F91" s="25">
        <v>1</v>
      </c>
      <c r="G91" s="28">
        <v>150</v>
      </c>
      <c r="H91" s="28">
        <v>10.73</v>
      </c>
      <c r="I91" s="1"/>
      <c r="J91" s="1"/>
      <c r="K91" s="1"/>
      <c r="L91" s="1"/>
      <c r="M91" s="1"/>
      <c r="N91" s="1"/>
      <c r="O91" s="1"/>
      <c r="P91" s="1"/>
    </row>
    <row r="92" spans="1:16" ht="15.6" x14ac:dyDescent="0.3">
      <c r="A92" s="25" t="s">
        <v>113</v>
      </c>
      <c r="B92" s="25" t="s">
        <v>13</v>
      </c>
      <c r="C92" s="25" t="s">
        <v>7</v>
      </c>
      <c r="D92" s="26">
        <v>42401</v>
      </c>
      <c r="E92" s="25">
        <v>56</v>
      </c>
      <c r="F92" s="25">
        <v>2</v>
      </c>
      <c r="G92" s="28">
        <v>150</v>
      </c>
      <c r="H92" s="28">
        <v>34.76</v>
      </c>
      <c r="I92" s="1"/>
      <c r="J92" s="1"/>
      <c r="K92" s="1"/>
      <c r="L92" s="1"/>
      <c r="M92" s="1"/>
      <c r="N92" s="1"/>
      <c r="O92" s="1"/>
      <c r="P92" s="1"/>
    </row>
    <row r="93" spans="1:16" ht="15.6" x14ac:dyDescent="0.3">
      <c r="A93" s="25" t="s">
        <v>114</v>
      </c>
      <c r="B93" s="25" t="s">
        <v>11</v>
      </c>
      <c r="C93" s="25" t="s">
        <v>7</v>
      </c>
      <c r="D93" s="26">
        <v>42401</v>
      </c>
      <c r="E93" s="25">
        <v>21</v>
      </c>
      <c r="F93" s="25">
        <v>2</v>
      </c>
      <c r="G93" s="28">
        <v>149.47</v>
      </c>
      <c r="H93" s="28">
        <v>44.45</v>
      </c>
      <c r="I93" s="1"/>
      <c r="J93" s="1"/>
      <c r="K93" s="1"/>
      <c r="L93" s="1"/>
      <c r="M93" s="1"/>
      <c r="N93" s="1"/>
      <c r="O93" s="1"/>
      <c r="P93" s="1"/>
    </row>
    <row r="94" spans="1:16" ht="15.6" x14ac:dyDescent="0.3">
      <c r="A94" s="25" t="s">
        <v>115</v>
      </c>
      <c r="B94" s="25" t="s">
        <v>13</v>
      </c>
      <c r="C94" s="25" t="s">
        <v>7</v>
      </c>
      <c r="D94" s="26">
        <v>42430</v>
      </c>
      <c r="E94" s="25">
        <v>172</v>
      </c>
      <c r="F94" s="25">
        <v>2</v>
      </c>
      <c r="G94" s="28">
        <v>149</v>
      </c>
      <c r="H94" s="28">
        <v>180.74</v>
      </c>
      <c r="I94" s="1"/>
      <c r="J94" s="1"/>
      <c r="K94" s="1"/>
      <c r="L94" s="1"/>
      <c r="M94" s="1"/>
      <c r="N94" s="1"/>
      <c r="O94" s="1"/>
      <c r="P94" s="1"/>
    </row>
    <row r="95" spans="1:16" ht="15.6" x14ac:dyDescent="0.3">
      <c r="A95" s="25" t="s">
        <v>116</v>
      </c>
      <c r="B95" s="25" t="s">
        <v>13</v>
      </c>
      <c r="C95" s="25" t="s">
        <v>1</v>
      </c>
      <c r="D95" s="26">
        <v>42430</v>
      </c>
      <c r="E95" s="25">
        <v>12</v>
      </c>
      <c r="F95" s="25">
        <v>2</v>
      </c>
      <c r="G95" s="28">
        <v>143.93</v>
      </c>
      <c r="H95" s="28">
        <v>11.96</v>
      </c>
      <c r="I95" s="1"/>
      <c r="J95" s="1"/>
      <c r="K95" s="1"/>
      <c r="L95" s="1"/>
      <c r="M95" s="1"/>
      <c r="N95" s="1"/>
      <c r="O95" s="1"/>
      <c r="P95" s="1"/>
    </row>
    <row r="96" spans="1:16" ht="15.6" x14ac:dyDescent="0.3">
      <c r="A96" s="25" t="s">
        <v>117</v>
      </c>
      <c r="B96" s="25" t="s">
        <v>13</v>
      </c>
      <c r="C96" s="25" t="s">
        <v>5</v>
      </c>
      <c r="D96" s="26">
        <v>42430</v>
      </c>
      <c r="E96" s="25">
        <v>34</v>
      </c>
      <c r="F96" s="25">
        <v>1</v>
      </c>
      <c r="G96" s="28">
        <v>142</v>
      </c>
      <c r="H96" s="28">
        <v>63.82</v>
      </c>
      <c r="I96" s="1"/>
      <c r="J96" s="1"/>
      <c r="K96" s="1"/>
      <c r="L96" s="1"/>
      <c r="M96" s="1"/>
      <c r="N96" s="1"/>
      <c r="O96" s="1"/>
      <c r="P96" s="1"/>
    </row>
    <row r="97" spans="1:16" ht="15.6" x14ac:dyDescent="0.3">
      <c r="A97" s="25" t="s">
        <v>118</v>
      </c>
      <c r="B97" s="25" t="s">
        <v>13</v>
      </c>
      <c r="C97" s="25" t="s">
        <v>7</v>
      </c>
      <c r="D97" s="26">
        <v>42370</v>
      </c>
      <c r="E97" s="25">
        <v>25</v>
      </c>
      <c r="F97" s="25">
        <v>1</v>
      </c>
      <c r="G97" s="28">
        <v>139</v>
      </c>
      <c r="H97" s="28">
        <v>13.02</v>
      </c>
      <c r="I97" s="1"/>
      <c r="J97" s="1"/>
      <c r="K97" s="1"/>
      <c r="L97" s="1"/>
      <c r="M97" s="1"/>
      <c r="N97" s="1"/>
      <c r="O97" s="1"/>
      <c r="P97" s="1"/>
    </row>
    <row r="98" spans="1:16" ht="15.6" x14ac:dyDescent="0.3">
      <c r="A98" s="25" t="s">
        <v>119</v>
      </c>
      <c r="B98" s="25" t="s">
        <v>13</v>
      </c>
      <c r="C98" s="25" t="s">
        <v>1</v>
      </c>
      <c r="D98" s="26">
        <v>42430</v>
      </c>
      <c r="E98" s="25">
        <v>24</v>
      </c>
      <c r="F98" s="25">
        <v>1</v>
      </c>
      <c r="G98" s="28">
        <v>134</v>
      </c>
      <c r="H98" s="28">
        <v>48.28</v>
      </c>
      <c r="I98" s="1"/>
      <c r="J98" s="1"/>
      <c r="K98" s="1"/>
      <c r="L98" s="1"/>
      <c r="M98" s="1"/>
      <c r="N98" s="1"/>
      <c r="O98" s="1"/>
      <c r="P98" s="1"/>
    </row>
    <row r="99" spans="1:16" ht="15.6" x14ac:dyDescent="0.3">
      <c r="A99" s="25" t="s">
        <v>120</v>
      </c>
      <c r="B99" s="25" t="s">
        <v>9</v>
      </c>
      <c r="C99" s="25" t="s">
        <v>7</v>
      </c>
      <c r="D99" s="26">
        <v>42370</v>
      </c>
      <c r="E99" s="25">
        <v>108</v>
      </c>
      <c r="F99" s="25">
        <v>5</v>
      </c>
      <c r="G99" s="28">
        <v>133.5</v>
      </c>
      <c r="H99" s="28">
        <v>102.56</v>
      </c>
      <c r="I99" s="1"/>
      <c r="J99" s="1"/>
      <c r="K99" s="1"/>
      <c r="L99" s="1"/>
      <c r="M99" s="1"/>
      <c r="N99" s="1"/>
      <c r="O99" s="1"/>
      <c r="P99" s="1"/>
    </row>
    <row r="100" spans="1:16" ht="15.6" x14ac:dyDescent="0.3">
      <c r="A100" s="25" t="s">
        <v>121</v>
      </c>
      <c r="B100" s="25" t="s">
        <v>13</v>
      </c>
      <c r="C100" s="25" t="s">
        <v>2</v>
      </c>
      <c r="D100" s="26">
        <v>42370</v>
      </c>
      <c r="E100" s="25">
        <v>56</v>
      </c>
      <c r="F100" s="25">
        <v>1</v>
      </c>
      <c r="G100" s="28">
        <v>132</v>
      </c>
      <c r="H100" s="28">
        <v>17.25</v>
      </c>
      <c r="I100" s="1"/>
      <c r="J100" s="1"/>
      <c r="K100" s="1"/>
      <c r="L100" s="1"/>
      <c r="M100" s="1"/>
      <c r="N100" s="1"/>
      <c r="O100" s="1"/>
      <c r="P100" s="1"/>
    </row>
    <row r="101" spans="1:16" ht="15.6" x14ac:dyDescent="0.3">
      <c r="A101" s="25" t="s">
        <v>122</v>
      </c>
      <c r="B101" s="25" t="s">
        <v>13</v>
      </c>
      <c r="C101" s="25" t="s">
        <v>2</v>
      </c>
      <c r="D101" s="26">
        <v>42430</v>
      </c>
      <c r="E101" s="25">
        <v>28</v>
      </c>
      <c r="F101" s="25">
        <v>2</v>
      </c>
      <c r="G101" s="28">
        <v>130.25</v>
      </c>
      <c r="H101" s="28">
        <v>61.25</v>
      </c>
      <c r="I101" s="1"/>
      <c r="J101" s="1"/>
      <c r="K101" s="1"/>
      <c r="L101" s="1"/>
      <c r="M101" s="1"/>
      <c r="N101" s="1"/>
      <c r="O101" s="1"/>
      <c r="P101" s="1"/>
    </row>
    <row r="102" spans="1:16" ht="15.6" x14ac:dyDescent="0.3">
      <c r="A102" s="25" t="s">
        <v>123</v>
      </c>
      <c r="B102" s="25" t="s">
        <v>11</v>
      </c>
      <c r="C102" s="25" t="s">
        <v>7</v>
      </c>
      <c r="D102" s="26">
        <v>42370</v>
      </c>
      <c r="E102" s="25">
        <v>221</v>
      </c>
      <c r="F102" s="25">
        <v>3</v>
      </c>
      <c r="G102" s="28">
        <v>129.43</v>
      </c>
      <c r="H102" s="28">
        <v>165.37</v>
      </c>
      <c r="I102" s="1"/>
      <c r="J102" s="1"/>
      <c r="K102" s="1"/>
      <c r="L102" s="1"/>
      <c r="M102" s="1"/>
      <c r="N102" s="1"/>
      <c r="O102" s="1"/>
      <c r="P102" s="1"/>
    </row>
    <row r="103" spans="1:16" ht="15.6" x14ac:dyDescent="0.3">
      <c r="A103" s="25" t="s">
        <v>124</v>
      </c>
      <c r="B103" s="25" t="s">
        <v>9</v>
      </c>
      <c r="C103" s="25" t="s">
        <v>3</v>
      </c>
      <c r="D103" s="26">
        <v>42401</v>
      </c>
      <c r="E103" s="25">
        <v>39</v>
      </c>
      <c r="F103" s="25">
        <v>1</v>
      </c>
      <c r="G103" s="28">
        <v>127.2</v>
      </c>
      <c r="H103" s="28">
        <v>119.27</v>
      </c>
      <c r="I103" s="1"/>
      <c r="J103" s="1"/>
      <c r="K103" s="1"/>
      <c r="L103" s="1"/>
      <c r="M103" s="1"/>
      <c r="N103" s="1"/>
      <c r="O103" s="1"/>
      <c r="P103" s="1"/>
    </row>
    <row r="104" spans="1:16" ht="15.6" x14ac:dyDescent="0.3">
      <c r="A104" s="25" t="s">
        <v>125</v>
      </c>
      <c r="B104" s="25" t="s">
        <v>9</v>
      </c>
      <c r="C104" s="25" t="s">
        <v>7</v>
      </c>
      <c r="D104" s="26">
        <v>42370</v>
      </c>
      <c r="E104" s="25">
        <v>37</v>
      </c>
      <c r="F104" s="25">
        <v>2</v>
      </c>
      <c r="G104" s="28">
        <v>124</v>
      </c>
      <c r="H104" s="28">
        <v>26.71</v>
      </c>
      <c r="I104" s="1"/>
      <c r="J104" s="1"/>
      <c r="K104" s="1"/>
      <c r="L104" s="1"/>
      <c r="M104" s="1"/>
      <c r="N104" s="1"/>
      <c r="O104" s="1"/>
      <c r="P104" s="1"/>
    </row>
    <row r="105" spans="1:16" ht="15.6" x14ac:dyDescent="0.3">
      <c r="A105" s="25" t="s">
        <v>126</v>
      </c>
      <c r="B105" s="25" t="s">
        <v>11</v>
      </c>
      <c r="C105" s="25" t="s">
        <v>7</v>
      </c>
      <c r="D105" s="26">
        <v>42401</v>
      </c>
      <c r="E105" s="25">
        <v>24</v>
      </c>
      <c r="F105" s="25">
        <v>2</v>
      </c>
      <c r="G105" s="28">
        <v>123</v>
      </c>
      <c r="H105" s="28">
        <v>47.33</v>
      </c>
      <c r="I105" s="1"/>
      <c r="J105" s="1"/>
      <c r="K105" s="1"/>
      <c r="L105" s="1"/>
      <c r="M105" s="1"/>
      <c r="N105" s="1"/>
      <c r="O105" s="1"/>
      <c r="P105" s="1"/>
    </row>
    <row r="106" spans="1:16" ht="15.6" x14ac:dyDescent="0.3">
      <c r="A106" s="25" t="s">
        <v>127</v>
      </c>
      <c r="B106" s="25" t="s">
        <v>9</v>
      </c>
      <c r="C106" s="25" t="s">
        <v>7</v>
      </c>
      <c r="D106" s="26">
        <v>42401</v>
      </c>
      <c r="E106" s="25">
        <v>67</v>
      </c>
      <c r="F106" s="25">
        <v>2</v>
      </c>
      <c r="G106" s="28">
        <v>117.8</v>
      </c>
      <c r="H106" s="28">
        <v>93.25</v>
      </c>
      <c r="I106" s="1"/>
      <c r="J106" s="1"/>
      <c r="K106" s="1"/>
      <c r="L106" s="1"/>
      <c r="M106" s="1"/>
      <c r="N106" s="1"/>
      <c r="O106" s="1"/>
      <c r="P106" s="1"/>
    </row>
    <row r="107" spans="1:16" ht="15.6" x14ac:dyDescent="0.3">
      <c r="A107" s="25" t="s">
        <v>128</v>
      </c>
      <c r="B107" s="25" t="s">
        <v>9</v>
      </c>
      <c r="C107" s="25" t="s">
        <v>7</v>
      </c>
      <c r="D107" s="26">
        <v>42401</v>
      </c>
      <c r="E107" s="25">
        <v>35</v>
      </c>
      <c r="F107" s="25">
        <v>1</v>
      </c>
      <c r="G107" s="28">
        <v>115</v>
      </c>
      <c r="H107" s="28">
        <v>39.19</v>
      </c>
      <c r="I107" s="1"/>
      <c r="J107" s="1"/>
      <c r="K107" s="1"/>
      <c r="L107" s="1"/>
      <c r="M107" s="1"/>
      <c r="N107" s="1"/>
      <c r="O107" s="1"/>
      <c r="P107" s="1"/>
    </row>
    <row r="108" spans="1:16" ht="15.6" x14ac:dyDescent="0.3">
      <c r="A108" s="25" t="s">
        <v>129</v>
      </c>
      <c r="B108" s="25" t="s">
        <v>9</v>
      </c>
      <c r="C108" s="25" t="s">
        <v>3</v>
      </c>
      <c r="D108" s="26">
        <v>42430</v>
      </c>
      <c r="E108" s="25">
        <v>35</v>
      </c>
      <c r="F108" s="25">
        <v>1</v>
      </c>
      <c r="G108" s="28">
        <v>113</v>
      </c>
      <c r="H108" s="28">
        <v>21.17</v>
      </c>
      <c r="I108" s="1"/>
      <c r="J108" s="1"/>
      <c r="K108" s="1"/>
      <c r="L108" s="1"/>
      <c r="M108" s="1"/>
      <c r="N108" s="1"/>
      <c r="O108" s="1"/>
      <c r="P108" s="1"/>
    </row>
    <row r="109" spans="1:16" ht="15.6" x14ac:dyDescent="0.3">
      <c r="A109" s="25" t="s">
        <v>130</v>
      </c>
      <c r="B109" s="25" t="s">
        <v>13</v>
      </c>
      <c r="C109" s="25" t="s">
        <v>1</v>
      </c>
      <c r="D109" s="26">
        <v>42401</v>
      </c>
      <c r="E109" s="25">
        <v>26</v>
      </c>
      <c r="F109" s="25">
        <v>1</v>
      </c>
      <c r="G109" s="28">
        <v>113</v>
      </c>
      <c r="H109" s="28">
        <v>76.930000000000007</v>
      </c>
      <c r="I109" s="1"/>
      <c r="J109" s="1"/>
      <c r="K109" s="1"/>
      <c r="L109" s="1"/>
      <c r="M109" s="1"/>
      <c r="N109" s="1"/>
      <c r="O109" s="1"/>
      <c r="P109" s="1"/>
    </row>
    <row r="110" spans="1:16" ht="15.6" x14ac:dyDescent="0.3">
      <c r="A110" s="25" t="s">
        <v>131</v>
      </c>
      <c r="B110" s="25" t="s">
        <v>9</v>
      </c>
      <c r="C110" s="25" t="s">
        <v>3</v>
      </c>
      <c r="D110" s="26">
        <v>42401</v>
      </c>
      <c r="E110" s="25">
        <v>7</v>
      </c>
      <c r="F110" s="25">
        <v>1</v>
      </c>
      <c r="G110" s="28">
        <v>111.6</v>
      </c>
      <c r="H110" s="28">
        <v>12.09</v>
      </c>
      <c r="I110" s="1"/>
      <c r="J110" s="1"/>
      <c r="K110" s="1"/>
      <c r="L110" s="1"/>
      <c r="M110" s="1"/>
      <c r="N110" s="1"/>
      <c r="O110" s="1"/>
      <c r="P110" s="1"/>
    </row>
    <row r="111" spans="1:16" ht="15.6" x14ac:dyDescent="0.3">
      <c r="A111" s="25" t="s">
        <v>132</v>
      </c>
      <c r="B111" s="25" t="s">
        <v>13</v>
      </c>
      <c r="C111" s="25" t="s">
        <v>1</v>
      </c>
      <c r="D111" s="26">
        <v>42370</v>
      </c>
      <c r="E111" s="25">
        <v>6</v>
      </c>
      <c r="F111" s="25">
        <v>1</v>
      </c>
      <c r="G111" s="28">
        <v>109</v>
      </c>
      <c r="H111" s="28">
        <v>3.87</v>
      </c>
      <c r="I111" s="1"/>
      <c r="J111" s="1"/>
      <c r="K111" s="1"/>
      <c r="L111" s="1"/>
      <c r="M111" s="1"/>
      <c r="N111" s="1"/>
      <c r="O111" s="1"/>
      <c r="P111" s="1"/>
    </row>
    <row r="112" spans="1:16" ht="15.6" x14ac:dyDescent="0.3">
      <c r="A112" s="25" t="s">
        <v>133</v>
      </c>
      <c r="B112" s="25" t="s">
        <v>11</v>
      </c>
      <c r="C112" s="25" t="s">
        <v>3</v>
      </c>
      <c r="D112" s="26">
        <v>42370</v>
      </c>
      <c r="E112" s="25">
        <v>144</v>
      </c>
      <c r="F112" s="25">
        <v>1</v>
      </c>
      <c r="G112" s="28">
        <v>103.5</v>
      </c>
      <c r="H112" s="28">
        <v>185.69</v>
      </c>
      <c r="I112" s="1"/>
      <c r="J112" s="1"/>
      <c r="K112" s="1"/>
      <c r="L112" s="1"/>
      <c r="M112" s="1"/>
      <c r="N112" s="1"/>
      <c r="O112" s="1"/>
      <c r="P112" s="1"/>
    </row>
    <row r="113" spans="1:16" ht="15.6" x14ac:dyDescent="0.3">
      <c r="A113" s="25" t="s">
        <v>134</v>
      </c>
      <c r="B113" s="25" t="s">
        <v>13</v>
      </c>
      <c r="C113" s="25" t="s">
        <v>4</v>
      </c>
      <c r="D113" s="26">
        <v>42370</v>
      </c>
      <c r="E113" s="25">
        <v>45</v>
      </c>
      <c r="F113" s="25">
        <v>2</v>
      </c>
      <c r="G113" s="28">
        <v>102</v>
      </c>
      <c r="H113" s="28">
        <v>19.239999999999998</v>
      </c>
      <c r="I113" s="1"/>
      <c r="J113" s="1"/>
      <c r="K113" s="1"/>
      <c r="L113" s="1"/>
      <c r="M113" s="1"/>
      <c r="N113" s="1"/>
      <c r="O113" s="1"/>
      <c r="P113" s="1"/>
    </row>
    <row r="114" spans="1:16" ht="15.6" x14ac:dyDescent="0.3">
      <c r="A114" s="25" t="s">
        <v>135</v>
      </c>
      <c r="B114" s="25" t="s">
        <v>9</v>
      </c>
      <c r="C114" s="25" t="s">
        <v>7</v>
      </c>
      <c r="D114" s="26">
        <v>42370</v>
      </c>
      <c r="E114" s="25">
        <v>48</v>
      </c>
      <c r="F114" s="25">
        <v>1</v>
      </c>
      <c r="G114" s="28">
        <v>101.5</v>
      </c>
      <c r="H114" s="28">
        <v>103.58</v>
      </c>
      <c r="I114" s="1"/>
      <c r="J114" s="1"/>
      <c r="K114" s="1"/>
      <c r="L114" s="1"/>
      <c r="M114" s="1"/>
      <c r="N114" s="1"/>
      <c r="O114" s="1"/>
      <c r="P114" s="1"/>
    </row>
    <row r="115" spans="1:16" ht="15.6" x14ac:dyDescent="0.3">
      <c r="A115" s="25" t="s">
        <v>136</v>
      </c>
      <c r="B115" s="25" t="s">
        <v>13</v>
      </c>
      <c r="C115" s="25" t="s">
        <v>1</v>
      </c>
      <c r="D115" s="26">
        <v>42430</v>
      </c>
      <c r="E115" s="25">
        <v>171</v>
      </c>
      <c r="F115" s="25">
        <v>3</v>
      </c>
      <c r="G115" s="28">
        <v>99.05</v>
      </c>
      <c r="H115" s="28">
        <v>172.78</v>
      </c>
      <c r="I115" s="1"/>
      <c r="J115" s="1"/>
      <c r="K115" s="1"/>
      <c r="L115" s="1"/>
      <c r="M115" s="1"/>
      <c r="N115" s="1"/>
      <c r="O115" s="1"/>
      <c r="P115" s="1"/>
    </row>
    <row r="116" spans="1:16" ht="15.6" x14ac:dyDescent="0.3">
      <c r="A116" s="25" t="s">
        <v>137</v>
      </c>
      <c r="B116" s="25" t="s">
        <v>13</v>
      </c>
      <c r="C116" s="25" t="s">
        <v>5</v>
      </c>
      <c r="D116" s="26">
        <v>42430</v>
      </c>
      <c r="E116" s="25">
        <v>7</v>
      </c>
      <c r="F116" s="25">
        <v>1</v>
      </c>
      <c r="G116" s="28">
        <v>99</v>
      </c>
      <c r="H116" s="28">
        <v>1.73</v>
      </c>
      <c r="I116" s="1"/>
      <c r="J116" s="1"/>
      <c r="K116" s="1"/>
      <c r="L116" s="1"/>
      <c r="M116" s="1"/>
      <c r="N116" s="1"/>
      <c r="O116" s="1"/>
      <c r="P116" s="1"/>
    </row>
    <row r="117" spans="1:16" ht="15.6" x14ac:dyDescent="0.3">
      <c r="A117" s="25" t="s">
        <v>138</v>
      </c>
      <c r="B117" s="25" t="s">
        <v>13</v>
      </c>
      <c r="C117" s="25" t="s">
        <v>1</v>
      </c>
      <c r="D117" s="26">
        <v>42430</v>
      </c>
      <c r="E117" s="25">
        <v>47</v>
      </c>
      <c r="F117" s="25">
        <v>1</v>
      </c>
      <c r="G117" s="28">
        <v>99</v>
      </c>
      <c r="H117" s="28">
        <v>10.64</v>
      </c>
      <c r="I117" s="1"/>
      <c r="J117" s="1"/>
      <c r="K117" s="1"/>
      <c r="L117" s="1"/>
      <c r="M117" s="1"/>
      <c r="N117" s="1"/>
      <c r="O117" s="1"/>
      <c r="P117" s="1"/>
    </row>
    <row r="118" spans="1:16" ht="15.6" x14ac:dyDescent="0.3">
      <c r="A118" s="25" t="s">
        <v>139</v>
      </c>
      <c r="B118" s="25" t="s">
        <v>9</v>
      </c>
      <c r="C118" s="25" t="s">
        <v>3</v>
      </c>
      <c r="D118" s="26">
        <v>42370</v>
      </c>
      <c r="E118" s="25">
        <v>16</v>
      </c>
      <c r="F118" s="25">
        <v>2</v>
      </c>
      <c r="G118" s="28">
        <v>95.99</v>
      </c>
      <c r="H118" s="28">
        <v>3.81</v>
      </c>
      <c r="I118" s="1"/>
      <c r="J118" s="1"/>
      <c r="K118" s="1"/>
      <c r="L118" s="1"/>
      <c r="M118" s="1"/>
      <c r="N118" s="1"/>
      <c r="O118" s="1"/>
      <c r="P118" s="1"/>
    </row>
    <row r="119" spans="1:16" ht="15.6" x14ac:dyDescent="0.3">
      <c r="A119" s="25" t="s">
        <v>140</v>
      </c>
      <c r="B119" s="25" t="s">
        <v>9</v>
      </c>
      <c r="C119" s="25" t="s">
        <v>7</v>
      </c>
      <c r="D119" s="26">
        <v>42370</v>
      </c>
      <c r="E119" s="25">
        <v>177</v>
      </c>
      <c r="F119" s="25">
        <v>3</v>
      </c>
      <c r="G119" s="28">
        <v>95.97</v>
      </c>
      <c r="H119" s="28">
        <v>35.15</v>
      </c>
      <c r="I119" s="1"/>
      <c r="J119" s="1"/>
      <c r="K119" s="1"/>
      <c r="L119" s="1"/>
      <c r="M119" s="1"/>
      <c r="N119" s="1"/>
      <c r="O119" s="1"/>
      <c r="P119" s="1"/>
    </row>
    <row r="120" spans="1:16" ht="15.6" x14ac:dyDescent="0.3">
      <c r="A120" s="25" t="s">
        <v>141</v>
      </c>
      <c r="B120" s="25" t="s">
        <v>9</v>
      </c>
      <c r="C120" s="25" t="s">
        <v>7</v>
      </c>
      <c r="D120" s="26">
        <v>42401</v>
      </c>
      <c r="E120" s="25">
        <v>37</v>
      </c>
      <c r="F120" s="25">
        <v>1</v>
      </c>
      <c r="G120" s="28">
        <v>94</v>
      </c>
      <c r="H120" s="28">
        <v>35.68</v>
      </c>
      <c r="I120" s="1"/>
      <c r="J120" s="1"/>
      <c r="K120" s="1"/>
      <c r="L120" s="1"/>
      <c r="M120" s="1"/>
      <c r="N120" s="1"/>
      <c r="O120" s="1"/>
      <c r="P120" s="1"/>
    </row>
    <row r="121" spans="1:16" ht="15.6" x14ac:dyDescent="0.3">
      <c r="A121" s="25" t="s">
        <v>142</v>
      </c>
      <c r="B121" s="25" t="s">
        <v>13</v>
      </c>
      <c r="C121" s="25" t="s">
        <v>7</v>
      </c>
      <c r="D121" s="26">
        <v>42401</v>
      </c>
      <c r="E121" s="25">
        <v>228</v>
      </c>
      <c r="F121" s="25">
        <v>1</v>
      </c>
      <c r="G121" s="28">
        <v>94</v>
      </c>
      <c r="H121" s="28">
        <v>30.47</v>
      </c>
      <c r="I121" s="1"/>
      <c r="J121" s="1"/>
      <c r="K121" s="1"/>
      <c r="L121" s="1"/>
      <c r="M121" s="1"/>
      <c r="N121" s="1"/>
      <c r="O121" s="1"/>
      <c r="P121" s="1"/>
    </row>
    <row r="122" spans="1:16" ht="15.6" x14ac:dyDescent="0.3">
      <c r="A122" s="25" t="s">
        <v>143</v>
      </c>
      <c r="B122" s="25" t="s">
        <v>13</v>
      </c>
      <c r="C122" s="25" t="s">
        <v>7</v>
      </c>
      <c r="D122" s="26">
        <v>42430</v>
      </c>
      <c r="E122" s="25">
        <v>14</v>
      </c>
      <c r="F122" s="25">
        <v>2</v>
      </c>
      <c r="G122" s="28">
        <v>92.98</v>
      </c>
      <c r="H122" s="28">
        <v>5.89</v>
      </c>
      <c r="I122" s="1"/>
      <c r="J122" s="1"/>
      <c r="K122" s="1"/>
      <c r="L122" s="1"/>
      <c r="M122" s="1"/>
      <c r="N122" s="1"/>
      <c r="O122" s="1"/>
      <c r="P122" s="1"/>
    </row>
    <row r="123" spans="1:16" ht="15.6" x14ac:dyDescent="0.3">
      <c r="A123" s="25" t="s">
        <v>144</v>
      </c>
      <c r="B123" s="25" t="s">
        <v>13</v>
      </c>
      <c r="C123" s="25" t="s">
        <v>7</v>
      </c>
      <c r="D123" s="26">
        <v>42401</v>
      </c>
      <c r="E123" s="25">
        <v>22</v>
      </c>
      <c r="F123" s="25">
        <v>1</v>
      </c>
      <c r="G123" s="28">
        <v>92</v>
      </c>
      <c r="H123" s="28">
        <v>3.31</v>
      </c>
      <c r="I123" s="1"/>
      <c r="J123" s="1"/>
      <c r="K123" s="1"/>
      <c r="L123" s="1"/>
      <c r="M123" s="1"/>
      <c r="N123" s="1"/>
      <c r="O123" s="1"/>
      <c r="P123" s="1"/>
    </row>
    <row r="124" spans="1:16" ht="15.6" x14ac:dyDescent="0.3">
      <c r="A124" s="25" t="s">
        <v>145</v>
      </c>
      <c r="B124" s="25" t="s">
        <v>13</v>
      </c>
      <c r="C124" s="25" t="s">
        <v>7</v>
      </c>
      <c r="D124" s="26">
        <v>42370</v>
      </c>
      <c r="E124" s="25">
        <v>31</v>
      </c>
      <c r="F124" s="25">
        <v>1</v>
      </c>
      <c r="G124" s="28">
        <v>92</v>
      </c>
      <c r="H124" s="28">
        <v>9.24</v>
      </c>
      <c r="I124" s="1"/>
      <c r="J124" s="1"/>
      <c r="K124" s="1"/>
      <c r="L124" s="1"/>
      <c r="M124" s="1"/>
      <c r="N124" s="1"/>
      <c r="O124" s="1"/>
      <c r="P124" s="1"/>
    </row>
    <row r="125" spans="1:16" ht="15.6" x14ac:dyDescent="0.3">
      <c r="A125" s="25" t="s">
        <v>146</v>
      </c>
      <c r="B125" s="25" t="s">
        <v>13</v>
      </c>
      <c r="C125" s="25" t="s">
        <v>1</v>
      </c>
      <c r="D125" s="26">
        <v>42430</v>
      </c>
      <c r="E125" s="25">
        <v>99</v>
      </c>
      <c r="F125" s="25">
        <v>2</v>
      </c>
      <c r="G125" s="28">
        <v>91</v>
      </c>
      <c r="H125" s="28">
        <v>108.94</v>
      </c>
      <c r="I125" s="1"/>
      <c r="J125" s="1"/>
      <c r="K125" s="1"/>
      <c r="L125" s="1"/>
      <c r="M125" s="1"/>
      <c r="N125" s="1"/>
      <c r="O125" s="1"/>
      <c r="P125" s="1"/>
    </row>
    <row r="126" spans="1:16" ht="15.6" x14ac:dyDescent="0.3">
      <c r="A126" s="25" t="s">
        <v>147</v>
      </c>
      <c r="B126" s="25" t="s">
        <v>11</v>
      </c>
      <c r="C126" s="25" t="s">
        <v>7</v>
      </c>
      <c r="D126" s="26">
        <v>42370</v>
      </c>
      <c r="E126" s="25">
        <v>52</v>
      </c>
      <c r="F126" s="25">
        <v>2</v>
      </c>
      <c r="G126" s="28">
        <v>91</v>
      </c>
      <c r="H126" s="28">
        <v>22.27</v>
      </c>
      <c r="I126" s="1"/>
      <c r="J126" s="1"/>
      <c r="K126" s="1"/>
      <c r="L126" s="1"/>
      <c r="M126" s="1"/>
      <c r="N126" s="1"/>
      <c r="O126" s="1"/>
      <c r="P126" s="1"/>
    </row>
    <row r="127" spans="1:16" ht="15.6" x14ac:dyDescent="0.3">
      <c r="A127" s="25" t="s">
        <v>148</v>
      </c>
      <c r="B127" s="25" t="s">
        <v>9</v>
      </c>
      <c r="C127" s="25" t="s">
        <v>3</v>
      </c>
      <c r="D127" s="26">
        <v>42370</v>
      </c>
      <c r="E127" s="25">
        <v>65</v>
      </c>
      <c r="F127" s="25">
        <v>1</v>
      </c>
      <c r="G127" s="28">
        <v>89.98</v>
      </c>
      <c r="H127" s="28">
        <v>97.96</v>
      </c>
      <c r="I127" s="1"/>
      <c r="J127" s="1"/>
      <c r="K127" s="1"/>
      <c r="L127" s="1"/>
      <c r="M127" s="1"/>
      <c r="N127" s="1"/>
      <c r="O127" s="1"/>
      <c r="P127" s="1"/>
    </row>
    <row r="128" spans="1:16" ht="15.6" x14ac:dyDescent="0.3">
      <c r="A128" s="25" t="s">
        <v>149</v>
      </c>
      <c r="B128" s="25" t="s">
        <v>11</v>
      </c>
      <c r="C128" s="25" t="s">
        <v>7</v>
      </c>
      <c r="D128" s="26">
        <v>42430</v>
      </c>
      <c r="E128" s="25">
        <v>56</v>
      </c>
      <c r="F128" s="25">
        <v>1</v>
      </c>
      <c r="G128" s="28">
        <v>89.5</v>
      </c>
      <c r="H128" s="28">
        <v>67.319999999999993</v>
      </c>
      <c r="I128" s="1"/>
      <c r="J128" s="1"/>
      <c r="K128" s="1"/>
      <c r="L128" s="1"/>
      <c r="M128" s="1"/>
      <c r="N128" s="1"/>
      <c r="O128" s="1"/>
      <c r="P128" s="1"/>
    </row>
    <row r="129" spans="1:16" ht="15.6" x14ac:dyDescent="0.3">
      <c r="A129" s="25" t="s">
        <v>150</v>
      </c>
      <c r="B129" s="25" t="s">
        <v>13</v>
      </c>
      <c r="C129" s="25" t="s">
        <v>3</v>
      </c>
      <c r="D129" s="26">
        <v>42370</v>
      </c>
      <c r="E129" s="25">
        <v>39</v>
      </c>
      <c r="F129" s="25">
        <v>1</v>
      </c>
      <c r="G129" s="28">
        <v>88</v>
      </c>
      <c r="H129" s="28">
        <v>40.81</v>
      </c>
      <c r="I129" s="1"/>
      <c r="J129" s="1"/>
      <c r="K129" s="1"/>
      <c r="L129" s="1"/>
      <c r="M129" s="1"/>
      <c r="N129" s="1"/>
      <c r="O129" s="1"/>
      <c r="P129" s="1"/>
    </row>
    <row r="130" spans="1:16" ht="15.6" x14ac:dyDescent="0.3">
      <c r="A130" s="25" t="s">
        <v>151</v>
      </c>
      <c r="B130" s="25" t="s">
        <v>9</v>
      </c>
      <c r="C130" s="25" t="s">
        <v>7</v>
      </c>
      <c r="D130" s="26">
        <v>42370</v>
      </c>
      <c r="E130" s="25">
        <v>38</v>
      </c>
      <c r="F130" s="25">
        <v>1</v>
      </c>
      <c r="G130" s="28">
        <v>88</v>
      </c>
      <c r="H130" s="28">
        <v>8.34</v>
      </c>
      <c r="I130" s="1"/>
      <c r="J130" s="1"/>
      <c r="K130" s="1"/>
      <c r="L130" s="1"/>
      <c r="M130" s="1"/>
      <c r="N130" s="1"/>
      <c r="O130" s="1"/>
      <c r="P130" s="1"/>
    </row>
    <row r="131" spans="1:16" ht="15.6" x14ac:dyDescent="0.3">
      <c r="A131" s="25" t="s">
        <v>152</v>
      </c>
      <c r="B131" s="25" t="s">
        <v>11</v>
      </c>
      <c r="C131" s="25" t="s">
        <v>3</v>
      </c>
      <c r="D131" s="26">
        <v>42370</v>
      </c>
      <c r="E131" s="25">
        <v>31</v>
      </c>
      <c r="F131" s="25">
        <v>1</v>
      </c>
      <c r="G131" s="28">
        <v>88</v>
      </c>
      <c r="H131" s="28">
        <v>37.64</v>
      </c>
      <c r="I131" s="1"/>
      <c r="J131" s="1"/>
      <c r="K131" s="1"/>
      <c r="L131" s="1"/>
      <c r="M131" s="1"/>
      <c r="N131" s="1"/>
      <c r="O131" s="1"/>
      <c r="P131" s="1"/>
    </row>
    <row r="132" spans="1:16" ht="15.6" x14ac:dyDescent="0.3">
      <c r="A132" s="25" t="s">
        <v>153</v>
      </c>
      <c r="B132" s="25" t="s">
        <v>13</v>
      </c>
      <c r="C132" s="25" t="s">
        <v>7</v>
      </c>
      <c r="D132" s="26">
        <v>42370</v>
      </c>
      <c r="E132" s="25">
        <v>37</v>
      </c>
      <c r="F132" s="25">
        <v>1</v>
      </c>
      <c r="G132" s="28">
        <v>87</v>
      </c>
      <c r="H132" s="28">
        <v>80.27</v>
      </c>
      <c r="I132" s="1"/>
      <c r="J132" s="1"/>
      <c r="K132" s="1"/>
      <c r="L132" s="1"/>
      <c r="M132" s="1"/>
      <c r="N132" s="1"/>
      <c r="O132" s="1"/>
      <c r="P132" s="1"/>
    </row>
    <row r="133" spans="1:16" ht="15.6" x14ac:dyDescent="0.3">
      <c r="A133" s="25" t="s">
        <v>154</v>
      </c>
      <c r="B133" s="25" t="s">
        <v>13</v>
      </c>
      <c r="C133" s="25" t="s">
        <v>3</v>
      </c>
      <c r="D133" s="26">
        <v>42370</v>
      </c>
      <c r="E133" s="25">
        <v>51</v>
      </c>
      <c r="F133" s="25">
        <v>3</v>
      </c>
      <c r="G133" s="28">
        <v>87</v>
      </c>
      <c r="H133" s="28">
        <v>39.700000000000003</v>
      </c>
      <c r="I133" s="1"/>
      <c r="J133" s="1"/>
      <c r="K133" s="1"/>
      <c r="L133" s="1"/>
      <c r="M133" s="1"/>
      <c r="N133" s="1"/>
      <c r="O133" s="1"/>
      <c r="P133" s="1"/>
    </row>
    <row r="134" spans="1:16" ht="15.6" x14ac:dyDescent="0.3">
      <c r="A134" s="25" t="s">
        <v>155</v>
      </c>
      <c r="B134" s="25" t="s">
        <v>11</v>
      </c>
      <c r="C134" s="25" t="s">
        <v>7</v>
      </c>
      <c r="D134" s="26">
        <v>42370</v>
      </c>
      <c r="E134" s="25">
        <v>250</v>
      </c>
      <c r="F134" s="25">
        <v>2</v>
      </c>
      <c r="G134" s="28">
        <v>86</v>
      </c>
      <c r="H134" s="28">
        <v>138.06</v>
      </c>
      <c r="I134" s="1"/>
      <c r="J134" s="1"/>
      <c r="K134" s="1"/>
      <c r="L134" s="1"/>
      <c r="M134" s="1"/>
      <c r="N134" s="1"/>
      <c r="O134" s="1"/>
      <c r="P134" s="1"/>
    </row>
    <row r="135" spans="1:16" ht="15.6" x14ac:dyDescent="0.3">
      <c r="A135" s="25" t="s">
        <v>156</v>
      </c>
      <c r="B135" s="25" t="s">
        <v>13</v>
      </c>
      <c r="C135" s="25" t="s">
        <v>1</v>
      </c>
      <c r="D135" s="26">
        <v>42401</v>
      </c>
      <c r="E135" s="25">
        <v>71</v>
      </c>
      <c r="F135" s="25">
        <v>1</v>
      </c>
      <c r="G135" s="28">
        <v>85.92</v>
      </c>
      <c r="H135" s="28">
        <v>17.079999999999998</v>
      </c>
      <c r="I135" s="1"/>
      <c r="J135" s="1"/>
      <c r="K135" s="1"/>
      <c r="L135" s="1"/>
      <c r="M135" s="1"/>
      <c r="N135" s="1"/>
      <c r="O135" s="1"/>
      <c r="P135" s="1"/>
    </row>
    <row r="136" spans="1:16" ht="15.6" x14ac:dyDescent="0.3">
      <c r="A136" s="25" t="s">
        <v>157</v>
      </c>
      <c r="B136" s="25" t="s">
        <v>13</v>
      </c>
      <c r="C136" s="25" t="s">
        <v>7</v>
      </c>
      <c r="D136" s="26">
        <v>42370</v>
      </c>
      <c r="E136" s="25">
        <v>19</v>
      </c>
      <c r="F136" s="25">
        <v>2</v>
      </c>
      <c r="G136" s="28">
        <v>85.65</v>
      </c>
      <c r="H136" s="28">
        <v>18.420000000000002</v>
      </c>
      <c r="I136" s="1"/>
      <c r="J136" s="1"/>
      <c r="K136" s="1"/>
      <c r="L136" s="1"/>
      <c r="M136" s="1"/>
      <c r="N136" s="1"/>
      <c r="O136" s="1"/>
      <c r="P136" s="1"/>
    </row>
    <row r="137" spans="1:16" ht="15.6" x14ac:dyDescent="0.3">
      <c r="A137" s="25" t="s">
        <v>158</v>
      </c>
      <c r="B137" s="25" t="s">
        <v>12</v>
      </c>
      <c r="C137" s="25" t="s">
        <v>7</v>
      </c>
      <c r="D137" s="26">
        <v>42370</v>
      </c>
      <c r="E137" s="25">
        <v>13</v>
      </c>
      <c r="F137" s="25">
        <v>1</v>
      </c>
      <c r="G137" s="28">
        <v>84</v>
      </c>
      <c r="H137" s="28">
        <v>10.11</v>
      </c>
      <c r="I137" s="1"/>
      <c r="J137" s="1"/>
      <c r="K137" s="1"/>
      <c r="L137" s="1"/>
      <c r="M137" s="1"/>
      <c r="N137" s="1"/>
      <c r="O137" s="1"/>
      <c r="P137" s="1"/>
    </row>
    <row r="138" spans="1:16" ht="15.6" x14ac:dyDescent="0.3">
      <c r="A138" s="25" t="s">
        <v>159</v>
      </c>
      <c r="B138" s="25" t="s">
        <v>9</v>
      </c>
      <c r="C138" s="25" t="s">
        <v>7</v>
      </c>
      <c r="D138" s="26">
        <v>42370</v>
      </c>
      <c r="E138" s="25">
        <v>20</v>
      </c>
      <c r="F138" s="25">
        <v>1</v>
      </c>
      <c r="G138" s="28">
        <v>83</v>
      </c>
      <c r="H138" s="28">
        <v>28.19</v>
      </c>
      <c r="I138" s="1"/>
      <c r="J138" s="1"/>
      <c r="K138" s="1"/>
      <c r="L138" s="1"/>
      <c r="M138" s="1"/>
      <c r="N138" s="1"/>
      <c r="O138" s="1"/>
      <c r="P138" s="1"/>
    </row>
    <row r="139" spans="1:16" ht="15.6" x14ac:dyDescent="0.3">
      <c r="A139" s="25" t="s">
        <v>160</v>
      </c>
      <c r="B139" s="25" t="s">
        <v>11</v>
      </c>
      <c r="C139" s="25" t="s">
        <v>7</v>
      </c>
      <c r="D139" s="26">
        <v>42430</v>
      </c>
      <c r="E139" s="25">
        <v>16</v>
      </c>
      <c r="F139" s="25">
        <v>1</v>
      </c>
      <c r="G139" s="28">
        <v>82</v>
      </c>
      <c r="H139" s="28">
        <v>27.16</v>
      </c>
      <c r="I139" s="1"/>
      <c r="J139" s="1"/>
      <c r="K139" s="1"/>
      <c r="L139" s="1"/>
      <c r="M139" s="1"/>
      <c r="N139" s="1"/>
      <c r="O139" s="1"/>
      <c r="P139" s="1"/>
    </row>
    <row r="140" spans="1:16" ht="15.6" x14ac:dyDescent="0.3">
      <c r="A140" s="25" t="s">
        <v>161</v>
      </c>
      <c r="B140" s="25" t="s">
        <v>11</v>
      </c>
      <c r="C140" s="25" t="s">
        <v>5</v>
      </c>
      <c r="D140" s="26">
        <v>42370</v>
      </c>
      <c r="E140" s="25">
        <v>47</v>
      </c>
      <c r="F140" s="25">
        <v>1</v>
      </c>
      <c r="G140" s="28">
        <v>80</v>
      </c>
      <c r="H140" s="28">
        <v>14.46</v>
      </c>
      <c r="I140" s="1"/>
      <c r="J140" s="1"/>
      <c r="K140" s="1"/>
      <c r="L140" s="1"/>
      <c r="M140" s="1"/>
      <c r="N140" s="1"/>
      <c r="O140" s="1"/>
      <c r="P140" s="1"/>
    </row>
    <row r="141" spans="1:16" ht="15.6" x14ac:dyDescent="0.3">
      <c r="A141" s="25" t="s">
        <v>162</v>
      </c>
      <c r="B141" s="25" t="s">
        <v>13</v>
      </c>
      <c r="C141" s="25" t="s">
        <v>7</v>
      </c>
      <c r="D141" s="26">
        <v>42430</v>
      </c>
      <c r="E141" s="25">
        <v>12</v>
      </c>
      <c r="F141" s="25">
        <v>1</v>
      </c>
      <c r="G141" s="28">
        <v>79</v>
      </c>
      <c r="H141" s="28">
        <v>9.65</v>
      </c>
      <c r="I141" s="1"/>
      <c r="J141" s="1"/>
      <c r="K141" s="1"/>
      <c r="L141" s="1"/>
      <c r="M141" s="1"/>
      <c r="N141" s="1"/>
      <c r="O141" s="1"/>
      <c r="P141" s="1"/>
    </row>
    <row r="142" spans="1:16" ht="15.6" x14ac:dyDescent="0.3">
      <c r="A142" s="25" t="s">
        <v>163</v>
      </c>
      <c r="B142" s="25" t="s">
        <v>10</v>
      </c>
      <c r="C142" s="25" t="s">
        <v>6</v>
      </c>
      <c r="D142" s="26">
        <v>42370</v>
      </c>
      <c r="E142" s="25">
        <v>68</v>
      </c>
      <c r="F142" s="25">
        <v>1</v>
      </c>
      <c r="G142" s="28">
        <v>79</v>
      </c>
      <c r="H142" s="28">
        <v>41.83</v>
      </c>
      <c r="I142" s="1"/>
      <c r="J142" s="1"/>
      <c r="K142" s="1"/>
      <c r="L142" s="1"/>
      <c r="M142" s="1"/>
      <c r="N142" s="1"/>
      <c r="O142" s="1"/>
      <c r="P142" s="1"/>
    </row>
    <row r="143" spans="1:16" ht="15.6" x14ac:dyDescent="0.3">
      <c r="A143" s="25" t="s">
        <v>164</v>
      </c>
      <c r="B143" s="25" t="s">
        <v>9</v>
      </c>
      <c r="C143" s="25" t="s">
        <v>3</v>
      </c>
      <c r="D143" s="26">
        <v>42401</v>
      </c>
      <c r="E143" s="25">
        <v>69</v>
      </c>
      <c r="F143" s="25">
        <v>1</v>
      </c>
      <c r="G143" s="28">
        <v>79</v>
      </c>
      <c r="H143" s="28">
        <v>88.44</v>
      </c>
      <c r="I143" s="1"/>
      <c r="J143" s="1"/>
      <c r="K143" s="1"/>
      <c r="L143" s="1"/>
      <c r="M143" s="1"/>
      <c r="N143" s="1"/>
      <c r="O143" s="1"/>
      <c r="P143" s="1"/>
    </row>
    <row r="144" spans="1:16" ht="15.6" x14ac:dyDescent="0.3">
      <c r="A144" s="25" t="s">
        <v>165</v>
      </c>
      <c r="B144" s="25" t="s">
        <v>11</v>
      </c>
      <c r="C144" s="25" t="s">
        <v>3</v>
      </c>
      <c r="D144" s="26">
        <v>42370</v>
      </c>
      <c r="E144" s="25">
        <v>6</v>
      </c>
      <c r="F144" s="25">
        <v>1</v>
      </c>
      <c r="G144" s="28">
        <v>79</v>
      </c>
      <c r="H144" s="28">
        <v>8.89</v>
      </c>
      <c r="I144" s="1"/>
      <c r="J144" s="1"/>
      <c r="K144" s="1"/>
      <c r="L144" s="1"/>
      <c r="M144" s="1"/>
      <c r="N144" s="1"/>
      <c r="O144" s="1"/>
      <c r="P144" s="1"/>
    </row>
    <row r="145" spans="1:16" ht="15.6" x14ac:dyDescent="0.3">
      <c r="A145" s="25" t="s">
        <v>166</v>
      </c>
      <c r="B145" s="25" t="s">
        <v>13</v>
      </c>
      <c r="C145" s="25" t="s">
        <v>1</v>
      </c>
      <c r="D145" s="26">
        <v>42370</v>
      </c>
      <c r="E145" s="25">
        <v>44</v>
      </c>
      <c r="F145" s="25">
        <v>1</v>
      </c>
      <c r="G145" s="28">
        <v>78</v>
      </c>
      <c r="H145" s="28">
        <v>10.38</v>
      </c>
      <c r="I145" s="1"/>
      <c r="J145" s="1"/>
      <c r="K145" s="1"/>
      <c r="L145" s="1"/>
      <c r="M145" s="1"/>
      <c r="N145" s="1"/>
      <c r="O145" s="1"/>
      <c r="P145" s="1"/>
    </row>
    <row r="146" spans="1:16" ht="15.6" x14ac:dyDescent="0.3">
      <c r="A146" s="25" t="s">
        <v>167</v>
      </c>
      <c r="B146" s="25" t="s">
        <v>9</v>
      </c>
      <c r="C146" s="25" t="s">
        <v>7</v>
      </c>
      <c r="D146" s="26">
        <v>42401</v>
      </c>
      <c r="E146" s="25">
        <v>73</v>
      </c>
      <c r="F146" s="25">
        <v>1</v>
      </c>
      <c r="G146" s="28">
        <v>78</v>
      </c>
      <c r="H146" s="28">
        <v>67.040000000000006</v>
      </c>
      <c r="I146" s="1"/>
      <c r="J146" s="1"/>
      <c r="K146" s="1"/>
      <c r="L146" s="1"/>
      <c r="M146" s="1"/>
      <c r="N146" s="1"/>
      <c r="O146" s="1"/>
      <c r="P146" s="1"/>
    </row>
    <row r="147" spans="1:16" ht="15.6" x14ac:dyDescent="0.3">
      <c r="A147" s="25" t="s">
        <v>168</v>
      </c>
      <c r="B147" s="25" t="s">
        <v>9</v>
      </c>
      <c r="C147" s="25" t="s">
        <v>7</v>
      </c>
      <c r="D147" s="26">
        <v>42370</v>
      </c>
      <c r="E147" s="25">
        <v>26</v>
      </c>
      <c r="F147" s="25">
        <v>1</v>
      </c>
      <c r="G147" s="28">
        <v>77.5</v>
      </c>
      <c r="H147" s="28">
        <v>30.8</v>
      </c>
      <c r="I147" s="1"/>
      <c r="J147" s="1"/>
      <c r="K147" s="1"/>
      <c r="L147" s="1"/>
      <c r="M147" s="1"/>
      <c r="N147" s="1"/>
      <c r="O147" s="1"/>
      <c r="P147" s="1"/>
    </row>
    <row r="148" spans="1:16" ht="15.6" x14ac:dyDescent="0.3">
      <c r="A148" s="25" t="s">
        <v>169</v>
      </c>
      <c r="B148" s="25" t="s">
        <v>13</v>
      </c>
      <c r="C148" s="25" t="s">
        <v>5</v>
      </c>
      <c r="D148" s="26">
        <v>42430</v>
      </c>
      <c r="E148" s="25">
        <v>10</v>
      </c>
      <c r="F148" s="25">
        <v>1</v>
      </c>
      <c r="G148" s="28">
        <v>76</v>
      </c>
      <c r="H148" s="28">
        <v>8.56</v>
      </c>
      <c r="I148" s="1"/>
      <c r="J148" s="1"/>
      <c r="K148" s="1"/>
      <c r="L148" s="1"/>
      <c r="M148" s="1"/>
      <c r="N148" s="1"/>
      <c r="O148" s="1"/>
      <c r="P148" s="1"/>
    </row>
    <row r="149" spans="1:16" ht="15.6" x14ac:dyDescent="0.3">
      <c r="A149" s="25" t="s">
        <v>170</v>
      </c>
      <c r="B149" s="25" t="s">
        <v>13</v>
      </c>
      <c r="C149" s="25" t="s">
        <v>1</v>
      </c>
      <c r="D149" s="26">
        <v>42370</v>
      </c>
      <c r="E149" s="25">
        <v>32</v>
      </c>
      <c r="F149" s="25">
        <v>1</v>
      </c>
      <c r="G149" s="28">
        <v>75.98</v>
      </c>
      <c r="H149" s="28">
        <v>50.42</v>
      </c>
      <c r="I149" s="1"/>
      <c r="J149" s="1"/>
      <c r="K149" s="1"/>
      <c r="L149" s="1"/>
      <c r="M149" s="1"/>
      <c r="N149" s="1"/>
      <c r="O149" s="1"/>
      <c r="P149" s="1"/>
    </row>
    <row r="150" spans="1:16" ht="15.6" x14ac:dyDescent="0.3">
      <c r="A150" s="25" t="s">
        <v>171</v>
      </c>
      <c r="B150" s="25" t="s">
        <v>11</v>
      </c>
      <c r="C150" s="25" t="s">
        <v>7</v>
      </c>
      <c r="D150" s="26">
        <v>42370</v>
      </c>
      <c r="E150" s="25">
        <v>27</v>
      </c>
      <c r="F150" s="25">
        <v>2</v>
      </c>
      <c r="G150" s="28">
        <v>75</v>
      </c>
      <c r="H150" s="28">
        <v>68.91</v>
      </c>
      <c r="I150" s="1"/>
      <c r="J150" s="1"/>
      <c r="K150" s="1"/>
      <c r="L150" s="1"/>
      <c r="M150" s="1"/>
      <c r="N150" s="1"/>
      <c r="O150" s="1"/>
      <c r="P150" s="1"/>
    </row>
    <row r="151" spans="1:16" ht="15.6" x14ac:dyDescent="0.3">
      <c r="A151" s="25" t="s">
        <v>172</v>
      </c>
      <c r="B151" s="25" t="s">
        <v>11</v>
      </c>
      <c r="C151" s="25" t="s">
        <v>2</v>
      </c>
      <c r="D151" s="26">
        <v>42401</v>
      </c>
      <c r="E151" s="25">
        <v>54</v>
      </c>
      <c r="F151" s="25">
        <v>1</v>
      </c>
      <c r="G151" s="28">
        <v>75</v>
      </c>
      <c r="H151" s="28">
        <v>13.55</v>
      </c>
      <c r="I151" s="1"/>
      <c r="J151" s="1"/>
      <c r="K151" s="1"/>
      <c r="L151" s="1"/>
      <c r="M151" s="1"/>
      <c r="N151" s="1"/>
      <c r="O151" s="1"/>
      <c r="P151" s="1"/>
    </row>
    <row r="152" spans="1:16" ht="15.6" x14ac:dyDescent="0.3">
      <c r="A152" s="25" t="s">
        <v>173</v>
      </c>
      <c r="B152" s="25" t="s">
        <v>13</v>
      </c>
      <c r="C152" s="25" t="s">
        <v>2</v>
      </c>
      <c r="D152" s="26">
        <v>42370</v>
      </c>
      <c r="E152" s="25">
        <v>42</v>
      </c>
      <c r="F152" s="25">
        <v>1</v>
      </c>
      <c r="G152" s="28">
        <v>74</v>
      </c>
      <c r="H152" s="28">
        <v>27.39</v>
      </c>
      <c r="I152" s="1"/>
      <c r="J152" s="1"/>
      <c r="K152" s="1"/>
      <c r="L152" s="1"/>
      <c r="M152" s="1"/>
      <c r="N152" s="1"/>
      <c r="O152" s="1"/>
      <c r="P152" s="1"/>
    </row>
    <row r="153" spans="1:16" ht="15.6" x14ac:dyDescent="0.3">
      <c r="A153" s="25" t="s">
        <v>174</v>
      </c>
      <c r="B153" s="25" t="s">
        <v>13</v>
      </c>
      <c r="C153" s="25" t="s">
        <v>7</v>
      </c>
      <c r="D153" s="26">
        <v>42430</v>
      </c>
      <c r="E153" s="25">
        <v>9</v>
      </c>
      <c r="F153" s="25">
        <v>1</v>
      </c>
      <c r="G153" s="28">
        <v>74</v>
      </c>
      <c r="H153" s="28">
        <v>7.9</v>
      </c>
      <c r="I153" s="1"/>
      <c r="J153" s="1"/>
      <c r="K153" s="1"/>
      <c r="L153" s="1"/>
      <c r="M153" s="1"/>
      <c r="N153" s="1"/>
      <c r="O153" s="1"/>
      <c r="P153" s="1"/>
    </row>
    <row r="154" spans="1:16" ht="15.6" x14ac:dyDescent="0.3">
      <c r="A154" s="25" t="s">
        <v>175</v>
      </c>
      <c r="B154" s="25" t="s">
        <v>13</v>
      </c>
      <c r="C154" s="25" t="s">
        <v>7</v>
      </c>
      <c r="D154" s="26">
        <v>42430</v>
      </c>
      <c r="E154" s="25">
        <v>135</v>
      </c>
      <c r="F154" s="25">
        <v>2</v>
      </c>
      <c r="G154" s="28">
        <v>74</v>
      </c>
      <c r="H154" s="28">
        <v>146.69</v>
      </c>
      <c r="I154" s="1"/>
      <c r="J154" s="1"/>
      <c r="K154" s="1"/>
      <c r="L154" s="1"/>
      <c r="M154" s="1"/>
      <c r="N154" s="1"/>
      <c r="O154" s="1"/>
      <c r="P154" s="1"/>
    </row>
    <row r="155" spans="1:16" ht="15.6" x14ac:dyDescent="0.3">
      <c r="A155" s="25" t="s">
        <v>176</v>
      </c>
      <c r="B155" s="25" t="s">
        <v>13</v>
      </c>
      <c r="C155" s="25" t="s">
        <v>2</v>
      </c>
      <c r="D155" s="26">
        <v>42430</v>
      </c>
      <c r="E155" s="25">
        <v>26</v>
      </c>
      <c r="F155" s="25">
        <v>1</v>
      </c>
      <c r="G155" s="28">
        <v>72.98</v>
      </c>
      <c r="H155" s="28">
        <v>23.37</v>
      </c>
      <c r="I155" s="1"/>
      <c r="J155" s="1"/>
      <c r="K155" s="1"/>
      <c r="L155" s="1"/>
      <c r="M155" s="1"/>
      <c r="N155" s="1"/>
      <c r="O155" s="1"/>
      <c r="P155" s="1"/>
    </row>
    <row r="156" spans="1:16" ht="15.6" x14ac:dyDescent="0.3">
      <c r="A156" s="25" t="s">
        <v>177</v>
      </c>
      <c r="B156" s="25" t="s">
        <v>11</v>
      </c>
      <c r="C156" s="25" t="s">
        <v>3</v>
      </c>
      <c r="D156" s="26">
        <v>42370</v>
      </c>
      <c r="E156" s="25">
        <v>3</v>
      </c>
      <c r="F156" s="25">
        <v>1</v>
      </c>
      <c r="G156" s="28">
        <v>69.989999999999995</v>
      </c>
      <c r="H156" s="28">
        <v>2.09</v>
      </c>
      <c r="I156" s="1"/>
      <c r="J156" s="1"/>
      <c r="K156" s="1"/>
      <c r="L156" s="1"/>
      <c r="M156" s="1"/>
      <c r="N156" s="1"/>
      <c r="O156" s="1"/>
      <c r="P156" s="1"/>
    </row>
    <row r="157" spans="1:16" ht="15.6" x14ac:dyDescent="0.3">
      <c r="A157" s="25" t="s">
        <v>178</v>
      </c>
      <c r="B157" s="25" t="s">
        <v>13</v>
      </c>
      <c r="C157" s="25" t="s">
        <v>7</v>
      </c>
      <c r="D157" s="26">
        <v>42430</v>
      </c>
      <c r="E157" s="25">
        <v>39</v>
      </c>
      <c r="F157" s="25">
        <v>1</v>
      </c>
      <c r="G157" s="28">
        <v>68</v>
      </c>
      <c r="H157" s="28">
        <v>20.76</v>
      </c>
      <c r="I157" s="1"/>
      <c r="J157" s="1"/>
      <c r="K157" s="1"/>
      <c r="L157" s="1"/>
      <c r="M157" s="1"/>
      <c r="N157" s="1"/>
      <c r="O157" s="1"/>
      <c r="P157" s="1"/>
    </row>
    <row r="158" spans="1:16" ht="15.6" x14ac:dyDescent="0.3">
      <c r="A158" s="25" t="s">
        <v>179</v>
      </c>
      <c r="B158" s="25" t="s">
        <v>9</v>
      </c>
      <c r="C158" s="25" t="s">
        <v>5</v>
      </c>
      <c r="D158" s="26">
        <v>42401</v>
      </c>
      <c r="E158" s="25">
        <v>10</v>
      </c>
      <c r="F158" s="25">
        <v>1</v>
      </c>
      <c r="G158" s="28">
        <v>67</v>
      </c>
      <c r="H158" s="28">
        <v>7.55</v>
      </c>
      <c r="I158" s="1"/>
      <c r="J158" s="1"/>
      <c r="K158" s="1"/>
      <c r="L158" s="1"/>
      <c r="M158" s="1"/>
      <c r="N158" s="1"/>
      <c r="O158" s="1"/>
      <c r="P158" s="1"/>
    </row>
    <row r="159" spans="1:16" ht="15.6" x14ac:dyDescent="0.3">
      <c r="A159" s="25" t="s">
        <v>180</v>
      </c>
      <c r="B159" s="25" t="s">
        <v>11</v>
      </c>
      <c r="C159" s="25" t="s">
        <v>7</v>
      </c>
      <c r="D159" s="26">
        <v>42401</v>
      </c>
      <c r="E159" s="25">
        <v>47</v>
      </c>
      <c r="F159" s="25">
        <v>1</v>
      </c>
      <c r="G159" s="28">
        <v>64</v>
      </c>
      <c r="H159" s="28">
        <v>81.900000000000006</v>
      </c>
      <c r="I159" s="1"/>
      <c r="J159" s="1"/>
      <c r="K159" s="1"/>
      <c r="L159" s="1"/>
      <c r="M159" s="1"/>
      <c r="N159" s="1"/>
      <c r="O159" s="1"/>
      <c r="P159" s="1"/>
    </row>
    <row r="160" spans="1:16" ht="15.6" x14ac:dyDescent="0.3">
      <c r="A160" s="25" t="s">
        <v>181</v>
      </c>
      <c r="B160" s="25" t="s">
        <v>13</v>
      </c>
      <c r="C160" s="25" t="s">
        <v>7</v>
      </c>
      <c r="D160" s="26">
        <v>42430</v>
      </c>
      <c r="E160" s="25">
        <v>8</v>
      </c>
      <c r="F160" s="25">
        <v>1</v>
      </c>
      <c r="G160" s="28">
        <v>63.6</v>
      </c>
      <c r="H160" s="28">
        <v>0.92</v>
      </c>
      <c r="I160" s="1"/>
      <c r="J160" s="1"/>
      <c r="K160" s="1"/>
      <c r="L160" s="1"/>
      <c r="M160" s="1"/>
      <c r="N160" s="1"/>
      <c r="O160" s="1"/>
      <c r="P160" s="1"/>
    </row>
    <row r="161" spans="1:16" ht="15.6" x14ac:dyDescent="0.3">
      <c r="A161" s="25" t="s">
        <v>182</v>
      </c>
      <c r="B161" s="25" t="s">
        <v>10</v>
      </c>
      <c r="C161" s="25" t="s">
        <v>6</v>
      </c>
      <c r="D161" s="26">
        <v>42401</v>
      </c>
      <c r="E161" s="25">
        <v>14</v>
      </c>
      <c r="F161" s="25">
        <v>1</v>
      </c>
      <c r="G161" s="28">
        <v>63.5</v>
      </c>
      <c r="H161" s="28">
        <v>4.21</v>
      </c>
      <c r="I161" s="1"/>
      <c r="J161" s="1"/>
      <c r="K161" s="1"/>
      <c r="L161" s="1"/>
      <c r="M161" s="1"/>
      <c r="N161" s="1"/>
      <c r="O161" s="1"/>
      <c r="P161" s="1"/>
    </row>
    <row r="162" spans="1:16" ht="15.6" x14ac:dyDescent="0.3">
      <c r="A162" s="25" t="s">
        <v>183</v>
      </c>
      <c r="B162" s="25" t="s">
        <v>13</v>
      </c>
      <c r="C162" s="25" t="s">
        <v>2</v>
      </c>
      <c r="D162" s="26">
        <v>42401</v>
      </c>
      <c r="E162" s="25">
        <v>9</v>
      </c>
      <c r="F162" s="25">
        <v>1</v>
      </c>
      <c r="G162" s="28">
        <v>63</v>
      </c>
      <c r="H162" s="28">
        <v>4.37</v>
      </c>
      <c r="I162" s="1"/>
      <c r="J162" s="1"/>
      <c r="K162" s="1"/>
      <c r="L162" s="1"/>
      <c r="M162" s="1"/>
      <c r="N162" s="1"/>
      <c r="O162" s="1"/>
      <c r="P162" s="1"/>
    </row>
    <row r="163" spans="1:16" ht="15.6" x14ac:dyDescent="0.3">
      <c r="A163" s="25" t="s">
        <v>184</v>
      </c>
      <c r="B163" s="25" t="s">
        <v>13</v>
      </c>
      <c r="C163" s="25" t="s">
        <v>3</v>
      </c>
      <c r="D163" s="26">
        <v>42430</v>
      </c>
      <c r="E163" s="25">
        <v>13</v>
      </c>
      <c r="F163" s="25">
        <v>1</v>
      </c>
      <c r="G163" s="28">
        <v>63</v>
      </c>
      <c r="H163" s="28">
        <v>7.59</v>
      </c>
      <c r="I163" s="1"/>
      <c r="J163" s="1"/>
      <c r="K163" s="1"/>
      <c r="L163" s="1"/>
      <c r="M163" s="1"/>
      <c r="N163" s="1"/>
      <c r="O163" s="1"/>
      <c r="P163" s="1"/>
    </row>
    <row r="164" spans="1:16" ht="15.6" x14ac:dyDescent="0.3">
      <c r="A164" s="25" t="s">
        <v>185</v>
      </c>
      <c r="B164" s="25" t="s">
        <v>11</v>
      </c>
      <c r="C164" s="25" t="s">
        <v>7</v>
      </c>
      <c r="D164" s="26">
        <v>42401</v>
      </c>
      <c r="E164" s="25">
        <v>127</v>
      </c>
      <c r="F164" s="25">
        <v>1</v>
      </c>
      <c r="G164" s="28">
        <v>62</v>
      </c>
      <c r="H164" s="28">
        <v>115.32</v>
      </c>
      <c r="I164" s="1"/>
      <c r="J164" s="1"/>
      <c r="K164" s="1"/>
      <c r="L164" s="1"/>
      <c r="M164" s="1"/>
      <c r="N164" s="1"/>
      <c r="O164" s="1"/>
      <c r="P164" s="1"/>
    </row>
    <row r="165" spans="1:16" ht="15.6" x14ac:dyDescent="0.3">
      <c r="A165" s="25" t="s">
        <v>186</v>
      </c>
      <c r="B165" s="25" t="s">
        <v>13</v>
      </c>
      <c r="C165" s="25" t="s">
        <v>7</v>
      </c>
      <c r="D165" s="26">
        <v>42370</v>
      </c>
      <c r="E165" s="25">
        <v>68</v>
      </c>
      <c r="F165" s="25">
        <v>2</v>
      </c>
      <c r="G165" s="28">
        <v>62</v>
      </c>
      <c r="H165" s="28">
        <v>16.12</v>
      </c>
      <c r="I165" s="1"/>
      <c r="J165" s="1"/>
      <c r="K165" s="1"/>
      <c r="L165" s="1"/>
      <c r="M165" s="1"/>
      <c r="N165" s="1"/>
      <c r="O165" s="1"/>
      <c r="P165" s="1"/>
    </row>
    <row r="166" spans="1:16" ht="15.6" x14ac:dyDescent="0.3">
      <c r="A166" s="25" t="s">
        <v>187</v>
      </c>
      <c r="B166" s="25" t="s">
        <v>9</v>
      </c>
      <c r="C166" s="25" t="s">
        <v>7</v>
      </c>
      <c r="D166" s="26">
        <v>42430</v>
      </c>
      <c r="E166" s="25">
        <v>246</v>
      </c>
      <c r="F166" s="25">
        <v>3</v>
      </c>
      <c r="G166" s="28">
        <v>61.2</v>
      </c>
      <c r="H166" s="28">
        <v>186.6</v>
      </c>
      <c r="I166" s="1"/>
      <c r="J166" s="1"/>
      <c r="K166" s="1"/>
      <c r="L166" s="1"/>
      <c r="M166" s="1"/>
      <c r="N166" s="1"/>
      <c r="O166" s="1"/>
      <c r="P166" s="1"/>
    </row>
    <row r="167" spans="1:16" ht="15.6" x14ac:dyDescent="0.3">
      <c r="A167" s="25" t="s">
        <v>188</v>
      </c>
      <c r="B167" s="25" t="s">
        <v>13</v>
      </c>
      <c r="C167" s="25" t="s">
        <v>1</v>
      </c>
      <c r="D167" s="26">
        <v>42430</v>
      </c>
      <c r="E167" s="25">
        <v>31</v>
      </c>
      <c r="F167" s="25">
        <v>2</v>
      </c>
      <c r="G167" s="28">
        <v>61</v>
      </c>
      <c r="H167" s="28">
        <v>7.83</v>
      </c>
      <c r="I167" s="1"/>
      <c r="J167" s="1"/>
      <c r="K167" s="1"/>
      <c r="L167" s="1"/>
      <c r="M167" s="1"/>
      <c r="N167" s="1"/>
      <c r="O167" s="1"/>
      <c r="P167" s="1"/>
    </row>
    <row r="168" spans="1:16" ht="15.6" x14ac:dyDescent="0.3">
      <c r="A168" s="25" t="s">
        <v>189</v>
      </c>
      <c r="B168" s="25" t="s">
        <v>13</v>
      </c>
      <c r="C168" s="25" t="s">
        <v>1</v>
      </c>
      <c r="D168" s="26">
        <v>42430</v>
      </c>
      <c r="E168" s="25">
        <v>6</v>
      </c>
      <c r="F168" s="25">
        <v>1</v>
      </c>
      <c r="G168" s="28">
        <v>61</v>
      </c>
      <c r="H168" s="28">
        <v>2.1</v>
      </c>
      <c r="I168" s="1"/>
      <c r="J168" s="1"/>
      <c r="K168" s="1"/>
      <c r="L168" s="1"/>
      <c r="M168" s="1"/>
      <c r="N168" s="1"/>
      <c r="O168" s="1"/>
      <c r="P168" s="1"/>
    </row>
    <row r="169" spans="1:16" ht="15.6" x14ac:dyDescent="0.3">
      <c r="A169" s="25" t="s">
        <v>190</v>
      </c>
      <c r="B169" s="25" t="s">
        <v>11</v>
      </c>
      <c r="C169" s="25" t="s">
        <v>4</v>
      </c>
      <c r="D169" s="26">
        <v>42430</v>
      </c>
      <c r="E169" s="25">
        <v>38</v>
      </c>
      <c r="F169" s="25">
        <v>1</v>
      </c>
      <c r="G169" s="28">
        <v>60</v>
      </c>
      <c r="H169" s="28">
        <v>47.36</v>
      </c>
      <c r="I169" s="1"/>
      <c r="J169" s="1"/>
      <c r="K169" s="1"/>
      <c r="L169" s="1"/>
      <c r="M169" s="1"/>
      <c r="N169" s="1"/>
      <c r="O169" s="1"/>
      <c r="P169" s="1"/>
    </row>
    <row r="170" spans="1:16" ht="15.6" x14ac:dyDescent="0.3">
      <c r="A170" s="25" t="s">
        <v>191</v>
      </c>
      <c r="B170" s="25" t="s">
        <v>9</v>
      </c>
      <c r="C170" s="25" t="s">
        <v>3</v>
      </c>
      <c r="D170" s="26">
        <v>42430</v>
      </c>
      <c r="E170" s="25">
        <v>10</v>
      </c>
      <c r="F170" s="25">
        <v>1</v>
      </c>
      <c r="G170" s="28">
        <v>59</v>
      </c>
      <c r="H170" s="28">
        <v>30.99</v>
      </c>
      <c r="I170" s="1"/>
      <c r="J170" s="1"/>
      <c r="K170" s="1"/>
      <c r="L170" s="1"/>
      <c r="M170" s="1"/>
      <c r="N170" s="1"/>
      <c r="O170" s="1"/>
      <c r="P170" s="1"/>
    </row>
    <row r="171" spans="1:16" ht="15.6" x14ac:dyDescent="0.3">
      <c r="A171" s="25" t="s">
        <v>192</v>
      </c>
      <c r="B171" s="25" t="s">
        <v>11</v>
      </c>
      <c r="C171" s="25" t="s">
        <v>7</v>
      </c>
      <c r="D171" s="26">
        <v>42401</v>
      </c>
      <c r="E171" s="25">
        <v>3</v>
      </c>
      <c r="F171" s="25">
        <v>1</v>
      </c>
      <c r="G171" s="28">
        <v>58.5</v>
      </c>
      <c r="H171" s="28">
        <v>3.2</v>
      </c>
      <c r="I171" s="1"/>
      <c r="J171" s="1"/>
      <c r="K171" s="1"/>
      <c r="L171" s="1"/>
      <c r="M171" s="1"/>
      <c r="N171" s="1"/>
      <c r="O171" s="1"/>
      <c r="P171" s="1"/>
    </row>
    <row r="172" spans="1:16" ht="15.6" x14ac:dyDescent="0.3">
      <c r="A172" s="25" t="s">
        <v>193</v>
      </c>
      <c r="B172" s="25" t="s">
        <v>11</v>
      </c>
      <c r="C172" s="25" t="s">
        <v>7</v>
      </c>
      <c r="D172" s="26">
        <v>42401</v>
      </c>
      <c r="E172" s="25">
        <v>36</v>
      </c>
      <c r="F172" s="25">
        <v>1</v>
      </c>
      <c r="G172" s="28">
        <v>58</v>
      </c>
      <c r="H172" s="28">
        <v>67.45</v>
      </c>
      <c r="I172" s="1"/>
      <c r="J172" s="1"/>
      <c r="K172" s="1"/>
      <c r="L172" s="1"/>
      <c r="M172" s="1"/>
      <c r="N172" s="1"/>
      <c r="O172" s="1"/>
      <c r="P172" s="1"/>
    </row>
    <row r="173" spans="1:16" ht="15.6" x14ac:dyDescent="0.3">
      <c r="A173" s="25" t="s">
        <v>194</v>
      </c>
      <c r="B173" s="25" t="s">
        <v>10</v>
      </c>
      <c r="C173" s="25" t="s">
        <v>3</v>
      </c>
      <c r="D173" s="26">
        <v>42370</v>
      </c>
      <c r="E173" s="25">
        <v>7</v>
      </c>
      <c r="F173" s="25">
        <v>1</v>
      </c>
      <c r="G173" s="28">
        <v>57</v>
      </c>
      <c r="H173" s="28">
        <v>36.229999999999997</v>
      </c>
      <c r="I173" s="1"/>
      <c r="J173" s="1"/>
      <c r="K173" s="1"/>
      <c r="L173" s="1"/>
      <c r="M173" s="1"/>
      <c r="N173" s="1"/>
      <c r="O173" s="1"/>
      <c r="P173" s="1"/>
    </row>
    <row r="174" spans="1:16" ht="15.6" x14ac:dyDescent="0.3">
      <c r="A174" s="25" t="s">
        <v>195</v>
      </c>
      <c r="B174" s="25" t="s">
        <v>9</v>
      </c>
      <c r="C174" s="25" t="s">
        <v>7</v>
      </c>
      <c r="D174" s="26">
        <v>42370</v>
      </c>
      <c r="E174" s="25">
        <v>17</v>
      </c>
      <c r="F174" s="25">
        <v>1</v>
      </c>
      <c r="G174" s="28">
        <v>56.8</v>
      </c>
      <c r="H174" s="28">
        <v>27.94</v>
      </c>
      <c r="I174" s="1"/>
      <c r="J174" s="1"/>
      <c r="K174" s="1"/>
      <c r="L174" s="1"/>
      <c r="M174" s="1"/>
      <c r="N174" s="1"/>
      <c r="O174" s="1"/>
      <c r="P174" s="1"/>
    </row>
    <row r="175" spans="1:16" ht="15.6" x14ac:dyDescent="0.3">
      <c r="A175" s="25" t="s">
        <v>196</v>
      </c>
      <c r="B175" s="25" t="s">
        <v>11</v>
      </c>
      <c r="C175" s="25" t="s">
        <v>7</v>
      </c>
      <c r="D175" s="26">
        <v>42401</v>
      </c>
      <c r="E175" s="25">
        <v>15</v>
      </c>
      <c r="F175" s="25">
        <v>1</v>
      </c>
      <c r="G175" s="28">
        <v>55.96</v>
      </c>
      <c r="H175" s="28">
        <v>26.72</v>
      </c>
      <c r="I175" s="1"/>
      <c r="J175" s="1"/>
      <c r="K175" s="1"/>
      <c r="L175" s="1"/>
      <c r="M175" s="1"/>
      <c r="N175" s="1"/>
      <c r="O175" s="1"/>
      <c r="P175" s="1"/>
    </row>
    <row r="176" spans="1:16" ht="15.6" x14ac:dyDescent="0.3">
      <c r="A176" s="25" t="s">
        <v>197</v>
      </c>
      <c r="B176" s="25" t="s">
        <v>13</v>
      </c>
      <c r="C176" s="25" t="s">
        <v>1</v>
      </c>
      <c r="D176" s="26">
        <v>42370</v>
      </c>
      <c r="E176" s="25">
        <v>17</v>
      </c>
      <c r="F176" s="25">
        <v>1</v>
      </c>
      <c r="G176" s="28">
        <v>55.5</v>
      </c>
      <c r="H176" s="28">
        <v>7.61</v>
      </c>
      <c r="I176" s="1"/>
      <c r="J176" s="1"/>
      <c r="K176" s="1"/>
      <c r="L176" s="1"/>
      <c r="M176" s="1"/>
      <c r="N176" s="1"/>
      <c r="O176" s="1"/>
      <c r="P176" s="1"/>
    </row>
    <row r="177" spans="1:16" ht="15.6" x14ac:dyDescent="0.3">
      <c r="A177" s="25" t="s">
        <v>198</v>
      </c>
      <c r="B177" s="25" t="s">
        <v>13</v>
      </c>
      <c r="C177" s="25" t="s">
        <v>2</v>
      </c>
      <c r="D177" s="26">
        <v>42430</v>
      </c>
      <c r="E177" s="25">
        <v>109</v>
      </c>
      <c r="F177" s="25">
        <v>1</v>
      </c>
      <c r="G177" s="28">
        <v>55.3</v>
      </c>
      <c r="H177" s="28">
        <v>117.9</v>
      </c>
      <c r="I177" s="1"/>
      <c r="J177" s="1"/>
      <c r="K177" s="1"/>
      <c r="L177" s="1"/>
      <c r="M177" s="1"/>
      <c r="N177" s="1"/>
      <c r="O177" s="1"/>
      <c r="P177" s="1"/>
    </row>
    <row r="178" spans="1:16" ht="15.6" x14ac:dyDescent="0.3">
      <c r="A178" s="25" t="s">
        <v>199</v>
      </c>
      <c r="B178" s="25" t="s">
        <v>13</v>
      </c>
      <c r="C178" s="25" t="s">
        <v>7</v>
      </c>
      <c r="D178" s="26">
        <v>42370</v>
      </c>
      <c r="E178" s="25">
        <v>5</v>
      </c>
      <c r="F178" s="25">
        <v>1</v>
      </c>
      <c r="G178" s="28">
        <v>55</v>
      </c>
      <c r="H178" s="28">
        <v>9.66</v>
      </c>
      <c r="I178" s="1"/>
      <c r="J178" s="1"/>
      <c r="K178" s="1"/>
      <c r="L178" s="1"/>
      <c r="M178" s="1"/>
      <c r="N178" s="1"/>
      <c r="O178" s="1"/>
      <c r="P178" s="1"/>
    </row>
    <row r="179" spans="1:16" ht="15.6" x14ac:dyDescent="0.3">
      <c r="A179" s="25" t="s">
        <v>200</v>
      </c>
      <c r="B179" s="25" t="s">
        <v>13</v>
      </c>
      <c r="C179" s="25" t="s">
        <v>7</v>
      </c>
      <c r="D179" s="26">
        <v>42370</v>
      </c>
      <c r="E179" s="25">
        <v>33</v>
      </c>
      <c r="F179" s="25">
        <v>1</v>
      </c>
      <c r="G179" s="28">
        <v>55</v>
      </c>
      <c r="H179" s="28">
        <v>18.559999999999999</v>
      </c>
      <c r="I179" s="1"/>
      <c r="J179" s="1"/>
      <c r="K179" s="1"/>
      <c r="L179" s="1"/>
      <c r="M179" s="1"/>
      <c r="N179" s="1"/>
      <c r="O179" s="1"/>
      <c r="P179" s="1"/>
    </row>
    <row r="180" spans="1:16" ht="15.6" x14ac:dyDescent="0.3">
      <c r="A180" s="25" t="s">
        <v>201</v>
      </c>
      <c r="B180" s="25" t="s">
        <v>13</v>
      </c>
      <c r="C180" s="25" t="s">
        <v>7</v>
      </c>
      <c r="D180" s="26">
        <v>42370</v>
      </c>
      <c r="E180" s="25">
        <v>20</v>
      </c>
      <c r="F180" s="25">
        <v>1</v>
      </c>
      <c r="G180" s="28">
        <v>54</v>
      </c>
      <c r="H180" s="28">
        <v>36.630000000000003</v>
      </c>
      <c r="I180" s="1"/>
      <c r="J180" s="1"/>
      <c r="K180" s="1"/>
      <c r="L180" s="1"/>
      <c r="M180" s="1"/>
      <c r="N180" s="1"/>
      <c r="O180" s="1"/>
      <c r="P180" s="1"/>
    </row>
    <row r="181" spans="1:16" ht="15.6" x14ac:dyDescent="0.3">
      <c r="A181" s="25" t="s">
        <v>202</v>
      </c>
      <c r="B181" s="25" t="s">
        <v>11</v>
      </c>
      <c r="C181" s="25" t="s">
        <v>3</v>
      </c>
      <c r="D181" s="26">
        <v>42370</v>
      </c>
      <c r="E181" s="25">
        <v>33</v>
      </c>
      <c r="F181" s="25">
        <v>1</v>
      </c>
      <c r="G181" s="28">
        <v>52</v>
      </c>
      <c r="H181" s="28">
        <v>27.36</v>
      </c>
      <c r="I181" s="1"/>
      <c r="J181" s="1"/>
      <c r="K181" s="1"/>
      <c r="L181" s="1"/>
      <c r="M181" s="1"/>
      <c r="N181" s="1"/>
      <c r="O181" s="1"/>
      <c r="P181" s="1"/>
    </row>
    <row r="182" spans="1:16" ht="15.6" x14ac:dyDescent="0.3">
      <c r="A182" s="25" t="s">
        <v>203</v>
      </c>
      <c r="B182" s="25" t="s">
        <v>11</v>
      </c>
      <c r="C182" s="25" t="s">
        <v>3</v>
      </c>
      <c r="D182" s="26">
        <v>42430</v>
      </c>
      <c r="E182" s="25">
        <v>5</v>
      </c>
      <c r="F182" s="25">
        <v>1</v>
      </c>
      <c r="G182" s="28">
        <v>51</v>
      </c>
      <c r="H182" s="28">
        <v>2.1</v>
      </c>
      <c r="I182" s="1"/>
      <c r="J182" s="1"/>
      <c r="K182" s="1"/>
      <c r="L182" s="1"/>
      <c r="M182" s="1"/>
      <c r="N182" s="1"/>
      <c r="O182" s="1"/>
      <c r="P182" s="1"/>
    </row>
    <row r="183" spans="1:16" ht="15.6" x14ac:dyDescent="0.3">
      <c r="A183" s="25" t="s">
        <v>204</v>
      </c>
      <c r="B183" s="25" t="s">
        <v>13</v>
      </c>
      <c r="C183" s="25" t="s">
        <v>1</v>
      </c>
      <c r="D183" s="26">
        <v>42401</v>
      </c>
      <c r="E183" s="25">
        <v>9</v>
      </c>
      <c r="F183" s="25">
        <v>1</v>
      </c>
      <c r="G183" s="28">
        <v>50.99</v>
      </c>
      <c r="H183" s="28">
        <v>24.61</v>
      </c>
      <c r="I183" s="1"/>
      <c r="J183" s="1"/>
      <c r="K183" s="1"/>
      <c r="L183" s="1"/>
      <c r="M183" s="1"/>
      <c r="N183" s="1"/>
      <c r="O183" s="1"/>
      <c r="P183" s="1"/>
    </row>
    <row r="184" spans="1:16" ht="15.6" x14ac:dyDescent="0.3">
      <c r="A184" s="25" t="s">
        <v>205</v>
      </c>
      <c r="B184" s="25" t="s">
        <v>13</v>
      </c>
      <c r="C184" s="25" t="s">
        <v>1</v>
      </c>
      <c r="D184" s="26">
        <v>42430</v>
      </c>
      <c r="E184" s="25">
        <v>40</v>
      </c>
      <c r="F184" s="25">
        <v>1</v>
      </c>
      <c r="G184" s="28">
        <v>50</v>
      </c>
      <c r="H184" s="28">
        <v>74.03</v>
      </c>
      <c r="I184" s="1"/>
      <c r="J184" s="1"/>
      <c r="K184" s="1"/>
      <c r="L184" s="1"/>
      <c r="M184" s="1"/>
      <c r="N184" s="1"/>
      <c r="O184" s="1"/>
      <c r="P184" s="1"/>
    </row>
    <row r="185" spans="1:16" ht="15.6" x14ac:dyDescent="0.3">
      <c r="A185" s="25" t="s">
        <v>206</v>
      </c>
      <c r="B185" s="25" t="s">
        <v>9</v>
      </c>
      <c r="C185" s="25" t="s">
        <v>7</v>
      </c>
      <c r="D185" s="26">
        <v>42370</v>
      </c>
      <c r="E185" s="25">
        <v>66</v>
      </c>
      <c r="F185" s="25">
        <v>2</v>
      </c>
      <c r="G185" s="28">
        <v>50</v>
      </c>
      <c r="H185" s="28">
        <v>19.28</v>
      </c>
      <c r="I185" s="1"/>
      <c r="J185" s="1"/>
      <c r="K185" s="1"/>
      <c r="L185" s="1"/>
      <c r="M185" s="1"/>
      <c r="N185" s="1"/>
      <c r="O185" s="1"/>
      <c r="P185" s="1"/>
    </row>
    <row r="186" spans="1:16" ht="15.6" x14ac:dyDescent="0.3">
      <c r="A186" s="25" t="s">
        <v>207</v>
      </c>
      <c r="B186" s="25" t="s">
        <v>11</v>
      </c>
      <c r="C186" s="25" t="s">
        <v>7</v>
      </c>
      <c r="D186" s="26">
        <v>42370</v>
      </c>
      <c r="E186" s="25">
        <v>52</v>
      </c>
      <c r="F186" s="25">
        <v>1</v>
      </c>
      <c r="G186" s="28">
        <v>50</v>
      </c>
      <c r="H186" s="28">
        <v>38.26</v>
      </c>
      <c r="I186" s="1"/>
      <c r="J186" s="1"/>
      <c r="K186" s="1"/>
      <c r="L186" s="1"/>
      <c r="M186" s="1"/>
      <c r="N186" s="1"/>
      <c r="O186" s="1"/>
      <c r="P186" s="1"/>
    </row>
    <row r="187" spans="1:16" ht="15.6" x14ac:dyDescent="0.3">
      <c r="A187" s="25" t="s">
        <v>208</v>
      </c>
      <c r="B187" s="25" t="s">
        <v>10</v>
      </c>
      <c r="C187" s="25" t="s">
        <v>3</v>
      </c>
      <c r="D187" s="26">
        <v>42370</v>
      </c>
      <c r="E187" s="25">
        <v>10</v>
      </c>
      <c r="F187" s="25">
        <v>1</v>
      </c>
      <c r="G187" s="28">
        <v>49</v>
      </c>
      <c r="H187" s="28">
        <v>40.049999999999997</v>
      </c>
      <c r="I187" s="1"/>
      <c r="J187" s="1"/>
      <c r="K187" s="1"/>
      <c r="L187" s="1"/>
      <c r="M187" s="1"/>
      <c r="N187" s="1"/>
      <c r="O187" s="1"/>
      <c r="P187" s="1"/>
    </row>
    <row r="188" spans="1:16" ht="15.6" x14ac:dyDescent="0.3">
      <c r="A188" s="25" t="s">
        <v>209</v>
      </c>
      <c r="B188" s="25" t="s">
        <v>9</v>
      </c>
      <c r="C188" s="25" t="s">
        <v>7</v>
      </c>
      <c r="D188" s="26">
        <v>42401</v>
      </c>
      <c r="E188" s="25">
        <v>5</v>
      </c>
      <c r="F188" s="25">
        <v>1</v>
      </c>
      <c r="G188" s="28">
        <v>49</v>
      </c>
      <c r="H188" s="28">
        <v>1.82</v>
      </c>
      <c r="I188" s="1"/>
      <c r="J188" s="1"/>
      <c r="K188" s="1"/>
      <c r="L188" s="1"/>
      <c r="M188" s="1"/>
      <c r="N188" s="1"/>
      <c r="O188" s="1"/>
      <c r="P188" s="1"/>
    </row>
    <row r="189" spans="1:16" ht="15.6" x14ac:dyDescent="0.3">
      <c r="A189" s="25" t="s">
        <v>210</v>
      </c>
      <c r="B189" s="25" t="s">
        <v>11</v>
      </c>
      <c r="C189" s="25" t="s">
        <v>7</v>
      </c>
      <c r="D189" s="26">
        <v>42401</v>
      </c>
      <c r="E189" s="25">
        <v>4</v>
      </c>
      <c r="F189" s="25">
        <v>1</v>
      </c>
      <c r="G189" s="28">
        <v>49</v>
      </c>
      <c r="H189" s="28">
        <v>4.63</v>
      </c>
      <c r="I189" s="1"/>
      <c r="J189" s="1"/>
      <c r="K189" s="1"/>
      <c r="L189" s="1"/>
      <c r="M189" s="1"/>
      <c r="N189" s="1"/>
      <c r="O189" s="1"/>
      <c r="P189" s="1"/>
    </row>
    <row r="190" spans="1:16" ht="15.6" x14ac:dyDescent="0.3">
      <c r="A190" s="25" t="s">
        <v>211</v>
      </c>
      <c r="B190" s="25" t="s">
        <v>10</v>
      </c>
      <c r="C190" s="25" t="s">
        <v>3</v>
      </c>
      <c r="D190" s="26">
        <v>42430</v>
      </c>
      <c r="E190" s="25">
        <v>6</v>
      </c>
      <c r="F190" s="25">
        <v>1</v>
      </c>
      <c r="G190" s="28">
        <v>49</v>
      </c>
      <c r="H190" s="28">
        <v>5.78</v>
      </c>
      <c r="I190" s="1"/>
      <c r="J190" s="1"/>
      <c r="K190" s="1"/>
      <c r="L190" s="1"/>
      <c r="M190" s="1"/>
      <c r="N190" s="1"/>
      <c r="O190" s="1"/>
      <c r="P190" s="1"/>
    </row>
    <row r="191" spans="1:16" ht="15.6" x14ac:dyDescent="0.3">
      <c r="A191" s="25" t="s">
        <v>212</v>
      </c>
      <c r="B191" s="25" t="s">
        <v>13</v>
      </c>
      <c r="C191" s="25" t="s">
        <v>7</v>
      </c>
      <c r="D191" s="26">
        <v>42401</v>
      </c>
      <c r="E191" s="25">
        <v>56</v>
      </c>
      <c r="F191" s="25">
        <v>1</v>
      </c>
      <c r="G191" s="28">
        <v>48</v>
      </c>
      <c r="H191" s="28">
        <v>53.92</v>
      </c>
      <c r="I191" s="1"/>
      <c r="J191" s="1"/>
      <c r="K191" s="1"/>
      <c r="L191" s="1"/>
      <c r="M191" s="1"/>
      <c r="N191" s="1"/>
      <c r="O191" s="1"/>
      <c r="P191" s="1"/>
    </row>
    <row r="192" spans="1:16" ht="15.6" x14ac:dyDescent="0.3">
      <c r="A192" s="25" t="s">
        <v>213</v>
      </c>
      <c r="B192" s="25" t="s">
        <v>13</v>
      </c>
      <c r="C192" s="25" t="s">
        <v>7</v>
      </c>
      <c r="D192" s="26">
        <v>42401</v>
      </c>
      <c r="E192" s="25">
        <v>103</v>
      </c>
      <c r="F192" s="25">
        <v>1</v>
      </c>
      <c r="G192" s="28">
        <v>48</v>
      </c>
      <c r="H192" s="28">
        <v>16.09</v>
      </c>
      <c r="I192" s="1"/>
      <c r="J192" s="1"/>
      <c r="K192" s="1"/>
      <c r="L192" s="1"/>
      <c r="M192" s="1"/>
      <c r="N192" s="1"/>
      <c r="O192" s="1"/>
      <c r="P192" s="1"/>
    </row>
    <row r="193" spans="1:16" ht="15.6" x14ac:dyDescent="0.3">
      <c r="A193" s="25" t="s">
        <v>214</v>
      </c>
      <c r="B193" s="25" t="s">
        <v>11</v>
      </c>
      <c r="C193" s="25" t="s">
        <v>7</v>
      </c>
      <c r="D193" s="26">
        <v>42430</v>
      </c>
      <c r="E193" s="25">
        <v>16</v>
      </c>
      <c r="F193" s="25">
        <v>1</v>
      </c>
      <c r="G193" s="28">
        <v>45</v>
      </c>
      <c r="H193" s="28">
        <v>30.06</v>
      </c>
      <c r="I193" s="1"/>
      <c r="J193" s="1"/>
      <c r="K193" s="1"/>
      <c r="L193" s="1"/>
      <c r="M193" s="1"/>
      <c r="N193" s="1"/>
      <c r="O193" s="1"/>
      <c r="P193" s="1"/>
    </row>
    <row r="194" spans="1:16" ht="15.6" x14ac:dyDescent="0.3">
      <c r="A194" s="25" t="s">
        <v>215</v>
      </c>
      <c r="B194" s="25" t="s">
        <v>13</v>
      </c>
      <c r="C194" s="25" t="s">
        <v>7</v>
      </c>
      <c r="D194" s="26">
        <v>42430</v>
      </c>
      <c r="E194" s="25">
        <v>15</v>
      </c>
      <c r="F194" s="25">
        <v>1</v>
      </c>
      <c r="G194" s="28">
        <v>45</v>
      </c>
      <c r="H194" s="28">
        <v>18.95</v>
      </c>
      <c r="I194" s="1"/>
      <c r="J194" s="1"/>
      <c r="K194" s="1"/>
      <c r="L194" s="1"/>
      <c r="M194" s="1"/>
      <c r="N194" s="1"/>
      <c r="O194" s="1"/>
      <c r="P194" s="1"/>
    </row>
    <row r="195" spans="1:16" ht="15.6" x14ac:dyDescent="0.3">
      <c r="A195" s="25" t="s">
        <v>216</v>
      </c>
      <c r="B195" s="25" t="s">
        <v>13</v>
      </c>
      <c r="C195" s="25" t="s">
        <v>2</v>
      </c>
      <c r="D195" s="26">
        <v>42370</v>
      </c>
      <c r="E195" s="25">
        <v>51</v>
      </c>
      <c r="F195" s="25">
        <v>1</v>
      </c>
      <c r="G195" s="28">
        <v>44.75</v>
      </c>
      <c r="H195" s="28">
        <v>138.69</v>
      </c>
      <c r="I195" s="1"/>
      <c r="J195" s="1"/>
      <c r="K195" s="1"/>
      <c r="L195" s="1"/>
      <c r="M195" s="1"/>
      <c r="N195" s="1"/>
      <c r="O195" s="1"/>
      <c r="P195" s="1"/>
    </row>
    <row r="196" spans="1:16" ht="15.6" x14ac:dyDescent="0.3">
      <c r="A196" s="25" t="s">
        <v>217</v>
      </c>
      <c r="B196" s="25" t="s">
        <v>13</v>
      </c>
      <c r="C196" s="25" t="s">
        <v>2</v>
      </c>
      <c r="D196" s="26">
        <v>42370</v>
      </c>
      <c r="E196" s="25">
        <v>54</v>
      </c>
      <c r="F196" s="25">
        <v>1</v>
      </c>
      <c r="G196" s="28">
        <v>44</v>
      </c>
      <c r="H196" s="28">
        <v>76.959999999999994</v>
      </c>
      <c r="I196" s="1"/>
      <c r="J196" s="1"/>
      <c r="K196" s="1"/>
      <c r="L196" s="1"/>
      <c r="M196" s="1"/>
      <c r="N196" s="1"/>
      <c r="O196" s="1"/>
      <c r="P196" s="1"/>
    </row>
    <row r="197" spans="1:16" ht="15.6" x14ac:dyDescent="0.3">
      <c r="A197" s="25" t="s">
        <v>218</v>
      </c>
      <c r="B197" s="25" t="s">
        <v>13</v>
      </c>
      <c r="C197" s="25" t="s">
        <v>7</v>
      </c>
      <c r="D197" s="26">
        <v>42370</v>
      </c>
      <c r="E197" s="25">
        <v>23</v>
      </c>
      <c r="F197" s="25">
        <v>1</v>
      </c>
      <c r="G197" s="28">
        <v>43</v>
      </c>
      <c r="H197" s="28">
        <v>20.45</v>
      </c>
      <c r="I197" s="1"/>
      <c r="J197" s="1"/>
      <c r="K197" s="1"/>
      <c r="L197" s="1"/>
      <c r="M197" s="1"/>
      <c r="N197" s="1"/>
      <c r="O197" s="1"/>
      <c r="P197" s="1"/>
    </row>
    <row r="198" spans="1:16" ht="15.6" x14ac:dyDescent="0.3">
      <c r="A198" s="25" t="s">
        <v>219</v>
      </c>
      <c r="B198" s="25" t="s">
        <v>13</v>
      </c>
      <c r="C198" s="25" t="s">
        <v>2</v>
      </c>
      <c r="D198" s="26">
        <v>42430</v>
      </c>
      <c r="E198" s="25">
        <v>23</v>
      </c>
      <c r="F198" s="25">
        <v>1</v>
      </c>
      <c r="G198" s="28">
        <v>42.98</v>
      </c>
      <c r="H198" s="28">
        <v>17.12</v>
      </c>
      <c r="I198" s="1"/>
      <c r="J198" s="1"/>
      <c r="K198" s="1"/>
      <c r="L198" s="1"/>
      <c r="M198" s="1"/>
      <c r="N198" s="1"/>
      <c r="O198" s="1"/>
      <c r="P198" s="1"/>
    </row>
    <row r="199" spans="1:16" ht="15.6" x14ac:dyDescent="0.3">
      <c r="A199" s="25" t="s">
        <v>220</v>
      </c>
      <c r="B199" s="25" t="s">
        <v>13</v>
      </c>
      <c r="C199" s="25" t="s">
        <v>7</v>
      </c>
      <c r="D199" s="26">
        <v>42401</v>
      </c>
      <c r="E199" s="25">
        <v>64</v>
      </c>
      <c r="F199" s="25">
        <v>2</v>
      </c>
      <c r="G199" s="28">
        <v>40.49</v>
      </c>
      <c r="H199" s="28">
        <v>31.15</v>
      </c>
      <c r="I199" s="1"/>
      <c r="J199" s="1"/>
      <c r="K199" s="1"/>
      <c r="L199" s="1"/>
      <c r="M199" s="1"/>
      <c r="N199" s="1"/>
      <c r="O199" s="1"/>
      <c r="P199" s="1"/>
    </row>
    <row r="200" spans="1:16" ht="15.6" x14ac:dyDescent="0.3">
      <c r="A200" s="25" t="s">
        <v>221</v>
      </c>
      <c r="B200" s="25" t="s">
        <v>13</v>
      </c>
      <c r="C200" s="25" t="s">
        <v>2</v>
      </c>
      <c r="D200" s="26">
        <v>42401</v>
      </c>
      <c r="E200" s="25">
        <v>17</v>
      </c>
      <c r="F200" s="25">
        <v>1</v>
      </c>
      <c r="G200" s="28">
        <v>40</v>
      </c>
      <c r="H200" s="28">
        <v>18.07</v>
      </c>
      <c r="I200" s="1"/>
      <c r="J200" s="1"/>
      <c r="K200" s="1"/>
      <c r="L200" s="1"/>
      <c r="M200" s="1"/>
      <c r="N200" s="1"/>
      <c r="O200" s="1"/>
      <c r="P200" s="1"/>
    </row>
    <row r="201" spans="1:16" ht="15.6" x14ac:dyDescent="0.3">
      <c r="A201" s="25" t="s">
        <v>222</v>
      </c>
      <c r="B201" s="25" t="s">
        <v>11</v>
      </c>
      <c r="C201" s="25" t="s">
        <v>3</v>
      </c>
      <c r="D201" s="26">
        <v>42401</v>
      </c>
      <c r="E201" s="25">
        <v>127</v>
      </c>
      <c r="F201" s="25">
        <v>1</v>
      </c>
      <c r="G201" s="28">
        <v>40</v>
      </c>
      <c r="H201" s="28">
        <v>123.96</v>
      </c>
      <c r="I201" s="1"/>
      <c r="J201" s="1"/>
      <c r="K201" s="1"/>
      <c r="L201" s="1"/>
      <c r="M201" s="1"/>
      <c r="N201" s="1"/>
      <c r="O201" s="1"/>
      <c r="P201" s="1"/>
    </row>
    <row r="202" spans="1:16" ht="15.6" x14ac:dyDescent="0.3">
      <c r="A202" s="25" t="s">
        <v>223</v>
      </c>
      <c r="B202" s="25" t="s">
        <v>11</v>
      </c>
      <c r="C202" s="25" t="s">
        <v>7</v>
      </c>
      <c r="D202" s="26">
        <v>42401</v>
      </c>
      <c r="E202" s="25">
        <v>52</v>
      </c>
      <c r="F202" s="25">
        <v>1</v>
      </c>
      <c r="G202" s="28">
        <v>40</v>
      </c>
      <c r="H202" s="28">
        <v>38.96</v>
      </c>
      <c r="I202" s="1"/>
      <c r="J202" s="1"/>
      <c r="K202" s="1"/>
      <c r="L202" s="1"/>
      <c r="M202" s="1"/>
      <c r="N202" s="1"/>
      <c r="O202" s="1"/>
      <c r="P202" s="1"/>
    </row>
    <row r="203" spans="1:16" ht="15.6" x14ac:dyDescent="0.3">
      <c r="A203" s="25" t="s">
        <v>224</v>
      </c>
      <c r="B203" s="25" t="s">
        <v>11</v>
      </c>
      <c r="C203" s="25" t="s">
        <v>7</v>
      </c>
      <c r="D203" s="26">
        <v>42370</v>
      </c>
      <c r="E203" s="25">
        <v>41</v>
      </c>
      <c r="F203" s="25">
        <v>1</v>
      </c>
      <c r="G203" s="28">
        <v>39</v>
      </c>
      <c r="H203" s="28">
        <v>9.7799999999999994</v>
      </c>
      <c r="I203" s="1"/>
      <c r="J203" s="1"/>
      <c r="K203" s="1"/>
      <c r="L203" s="1"/>
      <c r="M203" s="1"/>
      <c r="N203" s="1"/>
      <c r="O203" s="1"/>
      <c r="P203" s="1"/>
    </row>
    <row r="204" spans="1:16" ht="15.6" x14ac:dyDescent="0.3">
      <c r="A204" s="25" t="s">
        <v>225</v>
      </c>
      <c r="B204" s="25" t="s">
        <v>13</v>
      </c>
      <c r="C204" s="25" t="s">
        <v>2</v>
      </c>
      <c r="D204" s="26">
        <v>42430</v>
      </c>
      <c r="E204" s="25">
        <v>21</v>
      </c>
      <c r="F204" s="25">
        <v>1</v>
      </c>
      <c r="G204" s="28">
        <v>39</v>
      </c>
      <c r="H204" s="28">
        <v>12.45</v>
      </c>
      <c r="I204" s="1"/>
      <c r="J204" s="1"/>
      <c r="K204" s="1"/>
      <c r="L204" s="1"/>
      <c r="M204" s="1"/>
      <c r="N204" s="1"/>
      <c r="O204" s="1"/>
      <c r="P204" s="1"/>
    </row>
    <row r="205" spans="1:16" ht="15.6" x14ac:dyDescent="0.3">
      <c r="A205" s="25" t="s">
        <v>226</v>
      </c>
      <c r="B205" s="25" t="s">
        <v>13</v>
      </c>
      <c r="C205" s="25" t="s">
        <v>1</v>
      </c>
      <c r="D205" s="26">
        <v>42401</v>
      </c>
      <c r="E205" s="25">
        <v>39</v>
      </c>
      <c r="F205" s="25">
        <v>1</v>
      </c>
      <c r="G205" s="28">
        <v>38.49</v>
      </c>
      <c r="H205" s="28">
        <v>34.619999999999997</v>
      </c>
      <c r="I205" s="1"/>
      <c r="J205" s="1"/>
      <c r="K205" s="1"/>
      <c r="L205" s="1"/>
      <c r="M205" s="1"/>
      <c r="N205" s="1"/>
      <c r="O205" s="1"/>
      <c r="P205" s="1"/>
    </row>
    <row r="206" spans="1:16" ht="15.6" x14ac:dyDescent="0.3">
      <c r="A206" s="25" t="s">
        <v>227</v>
      </c>
      <c r="B206" s="25" t="s">
        <v>9</v>
      </c>
      <c r="C206" s="25" t="s">
        <v>3</v>
      </c>
      <c r="D206" s="26">
        <v>42401</v>
      </c>
      <c r="E206" s="25">
        <v>68</v>
      </c>
      <c r="F206" s="25">
        <v>1</v>
      </c>
      <c r="G206" s="28">
        <v>38</v>
      </c>
      <c r="H206" s="28">
        <v>58.98</v>
      </c>
      <c r="I206" s="1"/>
      <c r="J206" s="1"/>
      <c r="K206" s="1"/>
      <c r="L206" s="1"/>
      <c r="M206" s="1"/>
      <c r="N206" s="1"/>
      <c r="O206" s="1"/>
      <c r="P206" s="1"/>
    </row>
    <row r="207" spans="1:16" ht="15.6" x14ac:dyDescent="0.3">
      <c r="A207" s="25" t="s">
        <v>228</v>
      </c>
      <c r="B207" s="25" t="s">
        <v>13</v>
      </c>
      <c r="C207" s="25" t="s">
        <v>1</v>
      </c>
      <c r="D207" s="26">
        <v>42430</v>
      </c>
      <c r="E207" s="25">
        <v>21</v>
      </c>
      <c r="F207" s="25">
        <v>1</v>
      </c>
      <c r="G207" s="28">
        <v>38</v>
      </c>
      <c r="H207" s="28">
        <v>38.07</v>
      </c>
      <c r="I207" s="1"/>
      <c r="J207" s="1"/>
      <c r="K207" s="1"/>
      <c r="L207" s="1"/>
      <c r="M207" s="1"/>
      <c r="N207" s="1"/>
      <c r="O207" s="1"/>
      <c r="P207" s="1"/>
    </row>
    <row r="208" spans="1:16" ht="15.6" x14ac:dyDescent="0.3">
      <c r="A208" s="25" t="s">
        <v>229</v>
      </c>
      <c r="B208" s="25" t="s">
        <v>9</v>
      </c>
      <c r="C208" s="25" t="s">
        <v>7</v>
      </c>
      <c r="D208" s="26">
        <v>42401</v>
      </c>
      <c r="E208" s="25">
        <v>61</v>
      </c>
      <c r="F208" s="25">
        <v>1</v>
      </c>
      <c r="G208" s="28">
        <v>37.5</v>
      </c>
      <c r="H208" s="28">
        <v>105.38</v>
      </c>
      <c r="I208" s="1"/>
      <c r="J208" s="1"/>
      <c r="K208" s="1"/>
      <c r="L208" s="1"/>
      <c r="M208" s="1"/>
      <c r="N208" s="1"/>
      <c r="O208" s="1"/>
      <c r="P208" s="1"/>
    </row>
    <row r="209" spans="1:16" ht="15.6" x14ac:dyDescent="0.3">
      <c r="A209" s="25" t="s">
        <v>230</v>
      </c>
      <c r="B209" s="25" t="s">
        <v>13</v>
      </c>
      <c r="C209" s="25" t="s">
        <v>2</v>
      </c>
      <c r="D209" s="26">
        <v>42401</v>
      </c>
      <c r="E209" s="25">
        <v>6</v>
      </c>
      <c r="F209" s="25">
        <v>1</v>
      </c>
      <c r="G209" s="28">
        <v>36.369999999999997</v>
      </c>
      <c r="H209" s="28">
        <v>1.56</v>
      </c>
      <c r="I209" s="1"/>
      <c r="J209" s="1"/>
      <c r="K209" s="1"/>
      <c r="L209" s="1"/>
      <c r="M209" s="1"/>
      <c r="N209" s="1"/>
      <c r="O209" s="1"/>
      <c r="P209" s="1"/>
    </row>
    <row r="210" spans="1:16" ht="15.6" x14ac:dyDescent="0.3">
      <c r="A210" s="25" t="s">
        <v>231</v>
      </c>
      <c r="B210" s="25" t="s">
        <v>9</v>
      </c>
      <c r="C210" s="25" t="s">
        <v>3</v>
      </c>
      <c r="D210" s="26">
        <v>42401</v>
      </c>
      <c r="E210" s="25">
        <v>9</v>
      </c>
      <c r="F210" s="25">
        <v>1</v>
      </c>
      <c r="G210" s="28">
        <v>36</v>
      </c>
      <c r="H210" s="28">
        <v>5.44</v>
      </c>
      <c r="I210" s="1"/>
      <c r="J210" s="1"/>
      <c r="K210" s="1"/>
      <c r="L210" s="1"/>
      <c r="M210" s="1"/>
      <c r="N210" s="1"/>
      <c r="O210" s="1"/>
      <c r="P210" s="1"/>
    </row>
    <row r="211" spans="1:16" ht="15.6" x14ac:dyDescent="0.3">
      <c r="A211" s="25" t="s">
        <v>232</v>
      </c>
      <c r="B211" s="25" t="s">
        <v>11</v>
      </c>
      <c r="C211" s="25" t="s">
        <v>7</v>
      </c>
      <c r="D211" s="26">
        <v>42430</v>
      </c>
      <c r="E211" s="25">
        <v>58</v>
      </c>
      <c r="F211" s="25">
        <v>1</v>
      </c>
      <c r="G211" s="28">
        <v>35.49</v>
      </c>
      <c r="H211" s="28">
        <v>58.63</v>
      </c>
      <c r="I211" s="1"/>
      <c r="J211" s="1"/>
      <c r="K211" s="1"/>
      <c r="L211" s="1"/>
      <c r="M211" s="1"/>
      <c r="N211" s="1"/>
      <c r="O211" s="1"/>
      <c r="P211" s="1"/>
    </row>
    <row r="212" spans="1:16" ht="15.6" x14ac:dyDescent="0.3">
      <c r="A212" s="25" t="s">
        <v>233</v>
      </c>
      <c r="B212" s="25" t="s">
        <v>11</v>
      </c>
      <c r="C212" s="25" t="s">
        <v>7</v>
      </c>
      <c r="D212" s="26">
        <v>42430</v>
      </c>
      <c r="E212" s="25">
        <v>40</v>
      </c>
      <c r="F212" s="25">
        <v>1</v>
      </c>
      <c r="G212" s="28">
        <v>35</v>
      </c>
      <c r="H212" s="28">
        <v>44.42</v>
      </c>
      <c r="I212" s="1"/>
      <c r="J212" s="1"/>
      <c r="K212" s="1"/>
      <c r="L212" s="1"/>
      <c r="M212" s="1"/>
      <c r="N212" s="1"/>
      <c r="O212" s="1"/>
      <c r="P212" s="1"/>
    </row>
    <row r="213" spans="1:16" ht="15.6" x14ac:dyDescent="0.3">
      <c r="A213" s="25" t="s">
        <v>234</v>
      </c>
      <c r="B213" s="25" t="s">
        <v>11</v>
      </c>
      <c r="C213" s="25" t="s">
        <v>7</v>
      </c>
      <c r="D213" s="26">
        <v>42370</v>
      </c>
      <c r="E213" s="25">
        <v>25</v>
      </c>
      <c r="F213" s="25">
        <v>1</v>
      </c>
      <c r="G213" s="28">
        <v>32</v>
      </c>
      <c r="H213" s="28">
        <v>12.73</v>
      </c>
      <c r="I213" s="1"/>
      <c r="J213" s="1"/>
      <c r="K213" s="1"/>
      <c r="L213" s="1"/>
      <c r="M213" s="1"/>
      <c r="N213" s="1"/>
      <c r="O213" s="1"/>
      <c r="P213" s="1"/>
    </row>
    <row r="214" spans="1:16" ht="15.6" x14ac:dyDescent="0.3">
      <c r="A214" s="25" t="s">
        <v>235</v>
      </c>
      <c r="B214" s="25" t="s">
        <v>11</v>
      </c>
      <c r="C214" s="25" t="s">
        <v>5</v>
      </c>
      <c r="D214" s="26">
        <v>42430</v>
      </c>
      <c r="E214" s="25">
        <v>4</v>
      </c>
      <c r="F214" s="25">
        <v>1</v>
      </c>
      <c r="G214" s="28">
        <v>31.49</v>
      </c>
      <c r="H214" s="28">
        <v>5.35</v>
      </c>
      <c r="I214" s="1"/>
      <c r="J214" s="1"/>
      <c r="K214" s="1"/>
      <c r="L214" s="1"/>
      <c r="M214" s="1"/>
      <c r="N214" s="1"/>
      <c r="O214" s="1"/>
      <c r="P214" s="1"/>
    </row>
    <row r="215" spans="1:16" ht="15.6" x14ac:dyDescent="0.3">
      <c r="A215" s="25" t="s">
        <v>236</v>
      </c>
      <c r="B215" s="25" t="s">
        <v>11</v>
      </c>
      <c r="C215" s="25" t="s">
        <v>7</v>
      </c>
      <c r="D215" s="26">
        <v>42430</v>
      </c>
      <c r="E215" s="25">
        <v>45</v>
      </c>
      <c r="F215" s="25">
        <v>1</v>
      </c>
      <c r="G215" s="28">
        <v>31</v>
      </c>
      <c r="H215" s="28">
        <v>16.079999999999998</v>
      </c>
      <c r="I215" s="1"/>
      <c r="J215" s="1"/>
      <c r="K215" s="1"/>
      <c r="L215" s="1"/>
      <c r="M215" s="1"/>
      <c r="N215" s="1"/>
      <c r="O215" s="1"/>
      <c r="P215" s="1"/>
    </row>
    <row r="216" spans="1:16" ht="15.6" x14ac:dyDescent="0.3">
      <c r="A216" s="25" t="s">
        <v>237</v>
      </c>
      <c r="B216" s="25" t="s">
        <v>9</v>
      </c>
      <c r="C216" s="25" t="s">
        <v>7</v>
      </c>
      <c r="D216" s="26">
        <v>42370</v>
      </c>
      <c r="E216" s="25">
        <v>42</v>
      </c>
      <c r="F216" s="25">
        <v>1</v>
      </c>
      <c r="G216" s="28">
        <v>29</v>
      </c>
      <c r="H216" s="28">
        <v>63.08</v>
      </c>
      <c r="I216" s="1"/>
      <c r="J216" s="1"/>
      <c r="K216" s="1"/>
      <c r="L216" s="1"/>
      <c r="M216" s="1"/>
      <c r="N216" s="1"/>
      <c r="O216" s="1"/>
      <c r="P216" s="1"/>
    </row>
    <row r="217" spans="1:16" ht="15.6" x14ac:dyDescent="0.3">
      <c r="A217" s="25" t="s">
        <v>238</v>
      </c>
      <c r="B217" s="25" t="s">
        <v>13</v>
      </c>
      <c r="C217" s="25" t="s">
        <v>1</v>
      </c>
      <c r="D217" s="26">
        <v>42370</v>
      </c>
      <c r="E217" s="25">
        <v>16</v>
      </c>
      <c r="F217" s="25">
        <v>1</v>
      </c>
      <c r="G217" s="28">
        <v>28</v>
      </c>
      <c r="H217" s="28">
        <v>23.95</v>
      </c>
      <c r="I217" s="1"/>
      <c r="J217" s="1"/>
      <c r="K217" s="1"/>
      <c r="L217" s="1"/>
      <c r="M217" s="1"/>
      <c r="N217" s="1"/>
      <c r="O217" s="1"/>
      <c r="P217" s="1"/>
    </row>
    <row r="218" spans="1:16" ht="15.6" x14ac:dyDescent="0.3">
      <c r="A218" s="25" t="s">
        <v>239</v>
      </c>
      <c r="B218" s="25" t="s">
        <v>9</v>
      </c>
      <c r="C218" s="25" t="s">
        <v>3</v>
      </c>
      <c r="D218" s="26">
        <v>42370</v>
      </c>
      <c r="E218" s="25">
        <v>43</v>
      </c>
      <c r="F218" s="25">
        <v>1</v>
      </c>
      <c r="G218" s="28">
        <v>27</v>
      </c>
      <c r="H218" s="28">
        <v>25.21</v>
      </c>
      <c r="I218" s="1"/>
      <c r="J218" s="1"/>
      <c r="K218" s="1"/>
      <c r="L218" s="1"/>
      <c r="M218" s="1"/>
      <c r="N218" s="1"/>
      <c r="O218" s="1"/>
      <c r="P218" s="1"/>
    </row>
    <row r="219" spans="1:16" ht="15.6" x14ac:dyDescent="0.3">
      <c r="A219" s="25" t="s">
        <v>240</v>
      </c>
      <c r="B219" s="25" t="s">
        <v>11</v>
      </c>
      <c r="C219" s="25" t="s">
        <v>7</v>
      </c>
      <c r="D219" s="26">
        <v>42370</v>
      </c>
      <c r="E219" s="25">
        <v>92</v>
      </c>
      <c r="F219" s="25">
        <v>1</v>
      </c>
      <c r="G219" s="28">
        <v>27</v>
      </c>
      <c r="H219" s="28">
        <v>194.69</v>
      </c>
      <c r="I219" s="1"/>
      <c r="J219" s="1"/>
      <c r="K219" s="1"/>
      <c r="L219" s="1"/>
      <c r="M219" s="1"/>
      <c r="N219" s="1"/>
      <c r="O219" s="1"/>
      <c r="P219" s="1"/>
    </row>
    <row r="220" spans="1:16" ht="15.6" x14ac:dyDescent="0.3">
      <c r="A220" s="25" t="s">
        <v>241</v>
      </c>
      <c r="B220" s="25" t="s">
        <v>9</v>
      </c>
      <c r="C220" s="25" t="s">
        <v>7</v>
      </c>
      <c r="D220" s="26">
        <v>42401</v>
      </c>
      <c r="E220" s="25">
        <v>188</v>
      </c>
      <c r="F220" s="25">
        <v>1</v>
      </c>
      <c r="G220" s="28">
        <v>27</v>
      </c>
      <c r="H220" s="28">
        <v>49.57</v>
      </c>
      <c r="I220" s="1"/>
      <c r="J220" s="1"/>
      <c r="K220" s="1"/>
      <c r="L220" s="1"/>
      <c r="M220" s="1"/>
      <c r="N220" s="1"/>
      <c r="O220" s="1"/>
      <c r="P220" s="1"/>
    </row>
    <row r="221" spans="1:16" ht="15.6" x14ac:dyDescent="0.3">
      <c r="A221" s="25" t="s">
        <v>242</v>
      </c>
      <c r="B221" s="25" t="s">
        <v>9</v>
      </c>
      <c r="C221" s="25" t="s">
        <v>3</v>
      </c>
      <c r="D221" s="26">
        <v>42430</v>
      </c>
      <c r="E221" s="25">
        <v>43</v>
      </c>
      <c r="F221" s="25">
        <v>1</v>
      </c>
      <c r="G221" s="28">
        <v>27</v>
      </c>
      <c r="H221" s="28">
        <v>27.3</v>
      </c>
      <c r="I221" s="1"/>
      <c r="J221" s="1"/>
      <c r="K221" s="1"/>
      <c r="L221" s="1"/>
      <c r="M221" s="1"/>
      <c r="N221" s="1"/>
      <c r="O221" s="1"/>
      <c r="P221" s="1"/>
    </row>
    <row r="222" spans="1:16" ht="15.6" x14ac:dyDescent="0.3">
      <c r="A222" s="25" t="s">
        <v>243</v>
      </c>
      <c r="B222" s="25" t="s">
        <v>9</v>
      </c>
      <c r="C222" s="25" t="s">
        <v>7</v>
      </c>
      <c r="D222" s="26">
        <v>42430</v>
      </c>
      <c r="E222" s="25">
        <v>28</v>
      </c>
      <c r="F222" s="25">
        <v>1</v>
      </c>
      <c r="G222" s="28">
        <v>26</v>
      </c>
      <c r="H222" s="28">
        <v>31.87</v>
      </c>
      <c r="I222" s="1"/>
      <c r="J222" s="1"/>
      <c r="K222" s="1"/>
      <c r="L222" s="1"/>
      <c r="M222" s="1"/>
      <c r="N222" s="1"/>
      <c r="O222" s="1"/>
      <c r="P222" s="1"/>
    </row>
    <row r="223" spans="1:16" ht="15.6" x14ac:dyDescent="0.3">
      <c r="A223" s="25" t="s">
        <v>244</v>
      </c>
      <c r="B223" s="25" t="s">
        <v>13</v>
      </c>
      <c r="C223" s="25" t="s">
        <v>1</v>
      </c>
      <c r="D223" s="26">
        <v>42370</v>
      </c>
      <c r="E223" s="25">
        <v>5</v>
      </c>
      <c r="F223" s="25">
        <v>1</v>
      </c>
      <c r="G223" s="28">
        <v>26</v>
      </c>
      <c r="H223" s="28">
        <v>9.6999999999999993</v>
      </c>
      <c r="I223" s="1"/>
      <c r="J223" s="1"/>
      <c r="K223" s="1"/>
      <c r="L223" s="1"/>
      <c r="M223" s="1"/>
      <c r="N223" s="1"/>
      <c r="O223" s="1"/>
      <c r="P223" s="1"/>
    </row>
    <row r="224" spans="1:16" ht="15.6" x14ac:dyDescent="0.3">
      <c r="A224" s="25" t="s">
        <v>245</v>
      </c>
      <c r="B224" s="25" t="s">
        <v>13</v>
      </c>
      <c r="C224" s="25" t="s">
        <v>7</v>
      </c>
      <c r="D224" s="26">
        <v>42401</v>
      </c>
      <c r="E224" s="25">
        <v>5</v>
      </c>
      <c r="F224" s="25">
        <v>1</v>
      </c>
      <c r="G224" s="28">
        <v>25</v>
      </c>
      <c r="H224" s="28">
        <v>1.3</v>
      </c>
      <c r="I224" s="1"/>
      <c r="J224" s="1"/>
      <c r="K224" s="1"/>
      <c r="L224" s="1"/>
      <c r="M224" s="1"/>
      <c r="N224" s="1"/>
      <c r="O224" s="1"/>
      <c r="P224" s="1"/>
    </row>
    <row r="225" spans="1:16" ht="15.6" x14ac:dyDescent="0.3">
      <c r="A225" s="25" t="s">
        <v>246</v>
      </c>
      <c r="B225" s="25" t="s">
        <v>11</v>
      </c>
      <c r="C225" s="25" t="s">
        <v>7</v>
      </c>
      <c r="D225" s="26">
        <v>42401</v>
      </c>
      <c r="E225" s="25">
        <v>11</v>
      </c>
      <c r="F225" s="25">
        <v>1</v>
      </c>
      <c r="G225" s="28">
        <v>25</v>
      </c>
      <c r="H225" s="28">
        <v>7.82</v>
      </c>
      <c r="I225" s="1"/>
      <c r="J225" s="1"/>
      <c r="K225" s="1"/>
      <c r="L225" s="1"/>
      <c r="M225" s="1"/>
      <c r="N225" s="1"/>
      <c r="O225" s="1"/>
      <c r="P225" s="1"/>
    </row>
    <row r="226" spans="1:16" ht="15.6" x14ac:dyDescent="0.3">
      <c r="A226" s="25" t="s">
        <v>247</v>
      </c>
      <c r="B226" s="25" t="s">
        <v>11</v>
      </c>
      <c r="C226" s="25" t="s">
        <v>7</v>
      </c>
      <c r="D226" s="26">
        <v>42370</v>
      </c>
      <c r="E226" s="25">
        <v>11</v>
      </c>
      <c r="F226" s="25">
        <v>1</v>
      </c>
      <c r="G226" s="28">
        <v>25</v>
      </c>
      <c r="H226" s="28">
        <v>7.68</v>
      </c>
      <c r="I226" s="1"/>
      <c r="J226" s="1"/>
      <c r="K226" s="1"/>
      <c r="L226" s="1"/>
      <c r="M226" s="1"/>
      <c r="N226" s="1"/>
      <c r="O226" s="1"/>
      <c r="P226" s="1"/>
    </row>
    <row r="227" spans="1:16" ht="15.6" x14ac:dyDescent="0.3">
      <c r="A227" s="25" t="s">
        <v>248</v>
      </c>
      <c r="B227" s="25" t="s">
        <v>13</v>
      </c>
      <c r="C227" s="25" t="s">
        <v>7</v>
      </c>
      <c r="D227" s="26">
        <v>42430</v>
      </c>
      <c r="E227" s="25">
        <v>57</v>
      </c>
      <c r="F227" s="25">
        <v>1</v>
      </c>
      <c r="G227" s="28">
        <v>25</v>
      </c>
      <c r="H227" s="28">
        <v>12.73</v>
      </c>
      <c r="I227" s="1"/>
      <c r="J227" s="1"/>
      <c r="K227" s="1"/>
      <c r="L227" s="1"/>
      <c r="M227" s="1"/>
      <c r="N227" s="1"/>
      <c r="O227" s="1"/>
      <c r="P227" s="1"/>
    </row>
    <row r="228" spans="1:16" ht="15.6" x14ac:dyDescent="0.3">
      <c r="A228" s="25" t="s">
        <v>249</v>
      </c>
      <c r="B228" s="25" t="s">
        <v>13</v>
      </c>
      <c r="C228" s="25" t="s">
        <v>7</v>
      </c>
      <c r="D228" s="26">
        <v>42370</v>
      </c>
      <c r="E228" s="25">
        <v>8</v>
      </c>
      <c r="F228" s="25">
        <v>1</v>
      </c>
      <c r="G228" s="28">
        <v>24</v>
      </c>
      <c r="H228" s="28">
        <v>15.04</v>
      </c>
      <c r="I228" s="1"/>
      <c r="J228" s="1"/>
      <c r="K228" s="1"/>
      <c r="L228" s="1"/>
      <c r="M228" s="1"/>
      <c r="N228" s="1"/>
      <c r="O228" s="1"/>
      <c r="P228" s="1"/>
    </row>
    <row r="229" spans="1:16" ht="15.6" x14ac:dyDescent="0.3">
      <c r="A229" s="25" t="s">
        <v>250</v>
      </c>
      <c r="B229" s="25" t="s">
        <v>13</v>
      </c>
      <c r="C229" s="25" t="s">
        <v>1</v>
      </c>
      <c r="D229" s="26">
        <v>42401</v>
      </c>
      <c r="E229" s="25">
        <v>34</v>
      </c>
      <c r="F229" s="25">
        <v>1</v>
      </c>
      <c r="G229" s="28">
        <v>23</v>
      </c>
      <c r="H229" s="28">
        <v>8.14</v>
      </c>
      <c r="I229" s="1"/>
      <c r="J229" s="1"/>
      <c r="K229" s="1"/>
      <c r="L229" s="1"/>
      <c r="M229" s="1"/>
      <c r="N229" s="1"/>
      <c r="O229" s="1"/>
      <c r="P229" s="1"/>
    </row>
    <row r="230" spans="1:16" ht="15.6" x14ac:dyDescent="0.3">
      <c r="A230" s="25" t="s">
        <v>251</v>
      </c>
      <c r="B230" s="25" t="s">
        <v>11</v>
      </c>
      <c r="C230" s="25" t="s">
        <v>7</v>
      </c>
      <c r="D230" s="26">
        <v>42401</v>
      </c>
      <c r="E230" s="25">
        <v>11</v>
      </c>
      <c r="F230" s="25">
        <v>1</v>
      </c>
      <c r="G230" s="28">
        <v>22</v>
      </c>
      <c r="H230" s="28">
        <v>17.47</v>
      </c>
      <c r="I230" s="1"/>
      <c r="J230" s="1"/>
      <c r="K230" s="1"/>
      <c r="L230" s="1"/>
      <c r="M230" s="1"/>
      <c r="N230" s="1"/>
      <c r="O230" s="1"/>
      <c r="P230" s="1"/>
    </row>
    <row r="231" spans="1:16" ht="15.6" x14ac:dyDescent="0.3">
      <c r="A231" s="25" t="s">
        <v>252</v>
      </c>
      <c r="B231" s="25" t="s">
        <v>9</v>
      </c>
      <c r="C231" s="25" t="s">
        <v>3</v>
      </c>
      <c r="D231" s="26">
        <v>42370</v>
      </c>
      <c r="E231" s="25">
        <v>158</v>
      </c>
      <c r="F231" s="25">
        <v>1</v>
      </c>
      <c r="G231" s="28">
        <v>22</v>
      </c>
      <c r="H231" s="28">
        <v>195.25</v>
      </c>
      <c r="I231" s="1"/>
      <c r="J231" s="1"/>
      <c r="K231" s="1"/>
      <c r="L231" s="1"/>
      <c r="M231" s="1"/>
      <c r="N231" s="1"/>
      <c r="O231" s="1"/>
      <c r="P231" s="1"/>
    </row>
    <row r="232" spans="1:16" ht="15.6" x14ac:dyDescent="0.3">
      <c r="A232" s="25" t="s">
        <v>253</v>
      </c>
      <c r="B232" s="25" t="s">
        <v>13</v>
      </c>
      <c r="C232" s="25" t="s">
        <v>1</v>
      </c>
      <c r="D232" s="26">
        <v>42370</v>
      </c>
      <c r="E232" s="25">
        <v>41</v>
      </c>
      <c r="F232" s="25">
        <v>1</v>
      </c>
      <c r="G232" s="28">
        <v>22</v>
      </c>
      <c r="H232" s="28">
        <v>76.95</v>
      </c>
      <c r="I232" s="1"/>
      <c r="J232" s="1"/>
      <c r="K232" s="1"/>
      <c r="L232" s="1"/>
      <c r="M232" s="1"/>
      <c r="N232" s="1"/>
      <c r="O232" s="1"/>
      <c r="P232" s="1"/>
    </row>
    <row r="233" spans="1:16" ht="15.6" x14ac:dyDescent="0.3">
      <c r="A233" s="25" t="s">
        <v>254</v>
      </c>
      <c r="B233" s="25" t="s">
        <v>13</v>
      </c>
      <c r="C233" s="25" t="s">
        <v>7</v>
      </c>
      <c r="D233" s="26">
        <v>42401</v>
      </c>
      <c r="E233" s="25">
        <v>8</v>
      </c>
      <c r="F233" s="25">
        <v>1</v>
      </c>
      <c r="G233" s="28">
        <v>20.99</v>
      </c>
      <c r="H233" s="28">
        <v>2.21</v>
      </c>
      <c r="I233" s="1"/>
      <c r="J233" s="1"/>
      <c r="K233" s="1"/>
      <c r="L233" s="1"/>
      <c r="M233" s="1"/>
      <c r="N233" s="1"/>
      <c r="O233" s="1"/>
      <c r="P233" s="1"/>
    </row>
    <row r="234" spans="1:16" ht="15.6" x14ac:dyDescent="0.3">
      <c r="A234" s="25" t="s">
        <v>255</v>
      </c>
      <c r="B234" s="25" t="s">
        <v>13</v>
      </c>
      <c r="C234" s="25" t="s">
        <v>7</v>
      </c>
      <c r="D234" s="26">
        <v>42430</v>
      </c>
      <c r="E234" s="25">
        <v>46</v>
      </c>
      <c r="F234" s="25">
        <v>1</v>
      </c>
      <c r="G234" s="28">
        <v>18.61</v>
      </c>
      <c r="H234" s="28">
        <v>61.17</v>
      </c>
      <c r="I234" s="1"/>
      <c r="J234" s="1"/>
      <c r="K234" s="1"/>
      <c r="L234" s="1"/>
      <c r="M234" s="1"/>
      <c r="N234" s="1"/>
      <c r="O234" s="1"/>
      <c r="P234" s="1"/>
    </row>
    <row r="235" spans="1:16" ht="15.6" x14ac:dyDescent="0.3">
      <c r="A235" s="25" t="s">
        <v>256</v>
      </c>
      <c r="B235" s="25" t="s">
        <v>13</v>
      </c>
      <c r="C235" s="25" t="s">
        <v>2</v>
      </c>
      <c r="D235" s="26">
        <v>42401</v>
      </c>
      <c r="E235" s="25">
        <v>116</v>
      </c>
      <c r="F235" s="25">
        <v>1</v>
      </c>
      <c r="G235" s="28">
        <v>18</v>
      </c>
      <c r="H235" s="28">
        <v>61.92</v>
      </c>
      <c r="I235" s="1"/>
      <c r="J235" s="1"/>
      <c r="K235" s="1"/>
      <c r="L235" s="1"/>
      <c r="M235" s="1"/>
      <c r="N235" s="1"/>
      <c r="O235" s="1"/>
      <c r="P235" s="1"/>
    </row>
    <row r="236" spans="1:16" ht="15.6" x14ac:dyDescent="0.3">
      <c r="A236" s="25" t="s">
        <v>257</v>
      </c>
      <c r="B236" s="25" t="s">
        <v>13</v>
      </c>
      <c r="C236" s="25" t="s">
        <v>7</v>
      </c>
      <c r="D236" s="26">
        <v>42401</v>
      </c>
      <c r="E236" s="25">
        <v>25</v>
      </c>
      <c r="F236" s="25">
        <v>1</v>
      </c>
      <c r="G236" s="28">
        <v>18</v>
      </c>
      <c r="H236" s="28">
        <v>21.5</v>
      </c>
      <c r="I236" s="1"/>
      <c r="J236" s="1"/>
      <c r="K236" s="1"/>
      <c r="L236" s="1"/>
      <c r="M236" s="1"/>
      <c r="N236" s="1"/>
      <c r="O236" s="1"/>
      <c r="P236" s="1"/>
    </row>
    <row r="237" spans="1:16" ht="15.6" x14ac:dyDescent="0.3">
      <c r="A237" s="25" t="s">
        <v>258</v>
      </c>
      <c r="B237" s="25" t="s">
        <v>13</v>
      </c>
      <c r="C237" s="25" t="s">
        <v>1</v>
      </c>
      <c r="D237" s="26">
        <v>42430</v>
      </c>
      <c r="E237" s="25">
        <v>33</v>
      </c>
      <c r="F237" s="25">
        <v>1</v>
      </c>
      <c r="G237" s="28">
        <v>17.989999999999998</v>
      </c>
      <c r="H237" s="28">
        <v>39.700000000000003</v>
      </c>
      <c r="I237" s="1"/>
      <c r="J237" s="1"/>
      <c r="K237" s="1"/>
      <c r="L237" s="1"/>
      <c r="M237" s="1"/>
      <c r="N237" s="1"/>
      <c r="O237" s="1"/>
      <c r="P237" s="1"/>
    </row>
    <row r="238" spans="1:16" ht="15.6" x14ac:dyDescent="0.3">
      <c r="A238" s="25" t="s">
        <v>259</v>
      </c>
      <c r="B238" s="25" t="s">
        <v>11</v>
      </c>
      <c r="C238" s="25" t="s">
        <v>7</v>
      </c>
      <c r="D238" s="26">
        <v>42370</v>
      </c>
      <c r="E238" s="25">
        <v>19</v>
      </c>
      <c r="F238" s="25">
        <v>1</v>
      </c>
      <c r="G238" s="28">
        <v>15.5</v>
      </c>
      <c r="H238" s="28">
        <v>30.79</v>
      </c>
      <c r="I238" s="1"/>
      <c r="J238" s="1"/>
      <c r="K238" s="1"/>
      <c r="L238" s="1"/>
      <c r="M238" s="1"/>
      <c r="N238" s="1"/>
      <c r="O238" s="1"/>
      <c r="P238" s="1"/>
    </row>
    <row r="239" spans="1:16" ht="15.6" x14ac:dyDescent="0.3">
      <c r="A239" s="25" t="s">
        <v>260</v>
      </c>
      <c r="B239" s="25" t="s">
        <v>13</v>
      </c>
      <c r="C239" s="25" t="s">
        <v>1</v>
      </c>
      <c r="D239" s="26">
        <v>42401</v>
      </c>
      <c r="E239" s="25">
        <v>76</v>
      </c>
      <c r="F239" s="25">
        <v>1</v>
      </c>
      <c r="G239" s="28">
        <v>15</v>
      </c>
      <c r="H239" s="28">
        <v>49.86</v>
      </c>
      <c r="I239" s="1"/>
      <c r="J239" s="1"/>
      <c r="K239" s="1"/>
      <c r="L239" s="1"/>
      <c r="M239" s="1"/>
      <c r="N239" s="1"/>
      <c r="O239" s="1"/>
      <c r="P239" s="1"/>
    </row>
    <row r="240" spans="1:16" ht="15.6" x14ac:dyDescent="0.3">
      <c r="A240" s="25" t="s">
        <v>261</v>
      </c>
      <c r="B240" s="25" t="s">
        <v>13</v>
      </c>
      <c r="C240" s="25" t="s">
        <v>7</v>
      </c>
      <c r="D240" s="26">
        <v>42430</v>
      </c>
      <c r="E240" s="25">
        <v>8</v>
      </c>
      <c r="F240" s="25">
        <v>1</v>
      </c>
      <c r="G240" s="28">
        <v>14</v>
      </c>
      <c r="H240" s="28">
        <v>6.11</v>
      </c>
      <c r="I240" s="1"/>
      <c r="J240" s="1"/>
      <c r="K240" s="1"/>
      <c r="L240" s="1"/>
      <c r="M240" s="1"/>
      <c r="N240" s="1"/>
      <c r="O240" s="1"/>
      <c r="P240" s="1"/>
    </row>
    <row r="241" spans="1:16" ht="15.6" x14ac:dyDescent="0.3">
      <c r="A241" s="25" t="s">
        <v>262</v>
      </c>
      <c r="B241" s="25" t="s">
        <v>9</v>
      </c>
      <c r="C241" s="25" t="s">
        <v>7</v>
      </c>
      <c r="D241" s="26">
        <v>42401</v>
      </c>
      <c r="E241" s="25">
        <v>12</v>
      </c>
      <c r="F241" s="25">
        <v>1</v>
      </c>
      <c r="G241" s="28">
        <v>12.5</v>
      </c>
      <c r="H241" s="28">
        <v>3.64</v>
      </c>
      <c r="I241" s="1"/>
      <c r="J241" s="1"/>
      <c r="K241" s="1"/>
      <c r="L241" s="1"/>
      <c r="M241" s="1"/>
      <c r="N241" s="1"/>
      <c r="O241" s="1"/>
      <c r="P241" s="1"/>
    </row>
    <row r="242" spans="1:16" ht="15.6" x14ac:dyDescent="0.3">
      <c r="A242" s="25" t="s">
        <v>263</v>
      </c>
      <c r="B242" s="25" t="s">
        <v>10</v>
      </c>
      <c r="C242" s="25" t="s">
        <v>3</v>
      </c>
      <c r="D242" s="26">
        <v>42370</v>
      </c>
      <c r="E242" s="25">
        <v>55</v>
      </c>
      <c r="F242" s="25">
        <v>1</v>
      </c>
      <c r="G242" s="28">
        <v>11.4</v>
      </c>
      <c r="H242" s="28">
        <v>19.82</v>
      </c>
      <c r="I242" s="1"/>
      <c r="J242" s="1"/>
      <c r="K242" s="1"/>
      <c r="L242" s="1"/>
      <c r="M242" s="1"/>
      <c r="N242" s="1"/>
      <c r="O242" s="1"/>
      <c r="P242" s="1"/>
    </row>
    <row r="243" spans="1:16" ht="15.6" x14ac:dyDescent="0.3">
      <c r="A243" s="25" t="s">
        <v>264</v>
      </c>
      <c r="B243" s="25" t="s">
        <v>13</v>
      </c>
      <c r="C243" s="25" t="s">
        <v>7</v>
      </c>
      <c r="D243" s="26">
        <v>42401</v>
      </c>
      <c r="E243" s="25">
        <v>4</v>
      </c>
      <c r="F243" s="25">
        <v>1</v>
      </c>
      <c r="G243" s="28">
        <v>8.5</v>
      </c>
      <c r="H243" s="28">
        <v>0.5</v>
      </c>
      <c r="I243" s="1"/>
      <c r="J243" s="1"/>
      <c r="K243" s="1"/>
      <c r="L243" s="1"/>
      <c r="M243" s="1"/>
      <c r="N243" s="1"/>
      <c r="O243" s="1"/>
      <c r="P243" s="1"/>
    </row>
    <row r="244" spans="1:16" ht="15.6" x14ac:dyDescent="0.3">
      <c r="A244" s="25" t="s">
        <v>265</v>
      </c>
      <c r="B244" s="25" t="s">
        <v>13</v>
      </c>
      <c r="C244" s="25" t="s">
        <v>7</v>
      </c>
      <c r="D244" s="26">
        <v>42401</v>
      </c>
      <c r="E244" s="25">
        <v>4</v>
      </c>
      <c r="F244" s="25">
        <v>1</v>
      </c>
      <c r="G244" s="28">
        <v>8.5</v>
      </c>
      <c r="H244" s="28">
        <v>0.82</v>
      </c>
      <c r="I244" s="1"/>
      <c r="J244" s="1"/>
      <c r="K244" s="1"/>
      <c r="L244" s="1"/>
      <c r="M244" s="1"/>
      <c r="N244" s="1"/>
      <c r="O244" s="1"/>
      <c r="P244" s="1"/>
    </row>
    <row r="245" spans="1:16" ht="15.6" x14ac:dyDescent="0.3">
      <c r="A245" s="25" t="s">
        <v>266</v>
      </c>
      <c r="B245" s="25" t="s">
        <v>10</v>
      </c>
      <c r="C245" s="25" t="s">
        <v>6</v>
      </c>
      <c r="D245" s="26">
        <v>42370</v>
      </c>
      <c r="E245" s="25">
        <v>10</v>
      </c>
      <c r="F245" s="25">
        <v>1</v>
      </c>
      <c r="G245" s="28">
        <v>7.97</v>
      </c>
      <c r="H245" s="28">
        <v>18.89</v>
      </c>
      <c r="I245" s="1"/>
      <c r="J245" s="1"/>
      <c r="K245" s="1"/>
      <c r="L245" s="1"/>
      <c r="M245" s="1"/>
      <c r="N245" s="1"/>
      <c r="O245" s="1"/>
      <c r="P245" s="1"/>
    </row>
    <row r="246" spans="1:16" ht="15.6" x14ac:dyDescent="0.3">
      <c r="A246" s="25" t="s">
        <v>267</v>
      </c>
      <c r="B246" s="25" t="s">
        <v>13</v>
      </c>
      <c r="C246" s="25" t="s">
        <v>2</v>
      </c>
      <c r="D246" s="26">
        <v>42430</v>
      </c>
      <c r="E246" s="25">
        <v>47</v>
      </c>
      <c r="F246" s="25">
        <v>1</v>
      </c>
      <c r="G246" s="28">
        <v>7.97</v>
      </c>
      <c r="H246" s="28">
        <v>25.6</v>
      </c>
      <c r="I246" s="1"/>
      <c r="J246" s="1"/>
      <c r="K246" s="1"/>
      <c r="L246" s="1"/>
      <c r="M246" s="1"/>
      <c r="N246" s="1"/>
      <c r="O246" s="1"/>
      <c r="P246" s="1"/>
    </row>
    <row r="247" spans="1:16" ht="15.6" x14ac:dyDescent="0.3">
      <c r="A247" s="25" t="s">
        <v>268</v>
      </c>
      <c r="B247" s="25" t="s">
        <v>12</v>
      </c>
      <c r="C247" s="25" t="s">
        <v>2</v>
      </c>
      <c r="D247" s="26">
        <v>42430</v>
      </c>
      <c r="E247" s="25">
        <v>31</v>
      </c>
      <c r="F247" s="25">
        <v>1</v>
      </c>
      <c r="G247" s="28">
        <v>7.8</v>
      </c>
      <c r="H247" s="28">
        <v>11</v>
      </c>
      <c r="I247" s="1"/>
      <c r="J247" s="1"/>
      <c r="K247" s="1"/>
      <c r="L247" s="1"/>
      <c r="M247" s="1"/>
      <c r="N247" s="1"/>
      <c r="O247" s="1"/>
      <c r="P247" s="1"/>
    </row>
    <row r="248" spans="1:16" ht="15.6" x14ac:dyDescent="0.3">
      <c r="A248" s="25" t="s">
        <v>269</v>
      </c>
      <c r="B248" s="25" t="s">
        <v>13</v>
      </c>
      <c r="C248" s="25" t="s">
        <v>1</v>
      </c>
      <c r="D248" s="26">
        <v>42370</v>
      </c>
      <c r="E248" s="25">
        <v>108</v>
      </c>
      <c r="F248" s="25">
        <v>1</v>
      </c>
      <c r="G248" s="28">
        <v>5.99</v>
      </c>
      <c r="H248" s="28">
        <v>185.6</v>
      </c>
      <c r="I248" s="1"/>
      <c r="J248" s="1"/>
      <c r="K248" s="1"/>
      <c r="L248" s="1"/>
      <c r="M248" s="1"/>
      <c r="N248" s="1"/>
      <c r="O248" s="1"/>
      <c r="P248" s="1"/>
    </row>
    <row r="249" spans="1:16" ht="15.6" x14ac:dyDescent="0.3">
      <c r="A249" s="25" t="s">
        <v>270</v>
      </c>
      <c r="B249" s="25" t="s">
        <v>9</v>
      </c>
      <c r="C249" s="25" t="s">
        <v>2</v>
      </c>
      <c r="D249" s="26">
        <v>42401</v>
      </c>
      <c r="E249" s="25">
        <v>8</v>
      </c>
      <c r="F249" s="25">
        <v>0</v>
      </c>
      <c r="G249" s="28">
        <v>0</v>
      </c>
      <c r="H249" s="28">
        <v>2.36</v>
      </c>
      <c r="I249" s="1"/>
      <c r="J249" s="1"/>
      <c r="K249" s="1"/>
      <c r="L249" s="1"/>
      <c r="M249" s="1"/>
      <c r="N249" s="1"/>
      <c r="O249" s="1"/>
      <c r="P249" s="1"/>
    </row>
    <row r="250" spans="1:16" ht="15.6" x14ac:dyDescent="0.3">
      <c r="A250" s="25" t="s">
        <v>271</v>
      </c>
      <c r="B250" s="25" t="s">
        <v>13</v>
      </c>
      <c r="C250" s="25" t="s">
        <v>2</v>
      </c>
      <c r="D250" s="26">
        <v>42401</v>
      </c>
      <c r="E250" s="25">
        <v>15</v>
      </c>
      <c r="F250" s="25">
        <v>0</v>
      </c>
      <c r="G250" s="28">
        <v>0</v>
      </c>
      <c r="H250" s="28">
        <v>14.94</v>
      </c>
      <c r="I250" s="1"/>
      <c r="J250" s="1"/>
      <c r="K250" s="1"/>
      <c r="L250" s="1"/>
      <c r="M250" s="1"/>
      <c r="N250" s="1"/>
      <c r="O250" s="1"/>
      <c r="P250" s="1"/>
    </row>
    <row r="251" spans="1:16" ht="15.6" x14ac:dyDescent="0.3">
      <c r="A251" s="25" t="s">
        <v>272</v>
      </c>
      <c r="B251" s="25" t="s">
        <v>9</v>
      </c>
      <c r="C251" s="25" t="s">
        <v>7</v>
      </c>
      <c r="D251" s="26">
        <v>42401</v>
      </c>
      <c r="E251" s="25">
        <v>9</v>
      </c>
      <c r="F251" s="25">
        <v>0</v>
      </c>
      <c r="G251" s="28">
        <v>0</v>
      </c>
      <c r="H251" s="28">
        <v>0.97</v>
      </c>
      <c r="I251" s="1"/>
      <c r="J251" s="1"/>
      <c r="K251" s="1"/>
      <c r="L251" s="1"/>
      <c r="M251" s="1"/>
      <c r="N251" s="1"/>
      <c r="O251" s="1"/>
      <c r="P251" s="1"/>
    </row>
    <row r="252" spans="1:16" ht="15.6" x14ac:dyDescent="0.3">
      <c r="A252" s="25" t="s">
        <v>273</v>
      </c>
      <c r="B252" s="25" t="s">
        <v>13</v>
      </c>
      <c r="C252" s="25" t="s">
        <v>1</v>
      </c>
      <c r="D252" s="26">
        <v>42401</v>
      </c>
      <c r="E252" s="25">
        <v>10</v>
      </c>
      <c r="F252" s="25">
        <v>0</v>
      </c>
      <c r="G252" s="28">
        <v>0</v>
      </c>
      <c r="H252" s="28">
        <v>2.89</v>
      </c>
      <c r="I252" s="1"/>
      <c r="J252" s="1"/>
      <c r="K252" s="1"/>
      <c r="L252" s="1"/>
      <c r="M252" s="1"/>
      <c r="N252" s="1"/>
      <c r="O252" s="1"/>
      <c r="P252" s="1"/>
    </row>
    <row r="253" spans="1:16" ht="15.6" x14ac:dyDescent="0.3">
      <c r="A253" s="25" t="s">
        <v>274</v>
      </c>
      <c r="B253" s="25" t="s">
        <v>13</v>
      </c>
      <c r="C253" s="25" t="s">
        <v>1</v>
      </c>
      <c r="D253" s="26">
        <v>42430</v>
      </c>
      <c r="E253" s="25">
        <v>17</v>
      </c>
      <c r="F253" s="25">
        <v>0</v>
      </c>
      <c r="G253" s="28">
        <v>0</v>
      </c>
      <c r="H253" s="28">
        <v>39.700000000000003</v>
      </c>
      <c r="I253" s="1"/>
      <c r="J253" s="1"/>
      <c r="K253" s="1"/>
      <c r="L253" s="1"/>
      <c r="M253" s="1"/>
      <c r="N253" s="1"/>
      <c r="O253" s="1"/>
      <c r="P253" s="1"/>
    </row>
    <row r="254" spans="1:16" ht="15.6" x14ac:dyDescent="0.3">
      <c r="A254" s="25" t="s">
        <v>275</v>
      </c>
      <c r="B254" s="25" t="s">
        <v>13</v>
      </c>
      <c r="C254" s="25" t="s">
        <v>1</v>
      </c>
      <c r="D254" s="26">
        <v>42401</v>
      </c>
      <c r="E254" s="25">
        <v>32</v>
      </c>
      <c r="F254" s="25">
        <v>0</v>
      </c>
      <c r="G254" s="28">
        <v>0</v>
      </c>
      <c r="H254" s="28">
        <v>8</v>
      </c>
      <c r="I254" s="1"/>
      <c r="J254" s="1"/>
      <c r="K254" s="1"/>
      <c r="L254" s="1"/>
      <c r="M254" s="1"/>
      <c r="N254" s="1"/>
      <c r="O254" s="1"/>
      <c r="P254" s="1"/>
    </row>
    <row r="255" spans="1:16" ht="15.6" x14ac:dyDescent="0.3">
      <c r="A255" s="25" t="s">
        <v>276</v>
      </c>
      <c r="B255" s="25" t="s">
        <v>13</v>
      </c>
      <c r="C255" s="25" t="s">
        <v>1</v>
      </c>
      <c r="D255" s="26">
        <v>42430</v>
      </c>
      <c r="E255" s="25">
        <v>5</v>
      </c>
      <c r="F255" s="25">
        <v>0</v>
      </c>
      <c r="G255" s="28">
        <v>0</v>
      </c>
      <c r="H255" s="28">
        <v>5.92</v>
      </c>
      <c r="I255" s="1"/>
      <c r="J255" s="1"/>
      <c r="K255" s="1"/>
      <c r="L255" s="1"/>
      <c r="M255" s="1"/>
      <c r="N255" s="1"/>
      <c r="O255" s="1"/>
      <c r="P255" s="1"/>
    </row>
    <row r="256" spans="1:16" ht="15.6" x14ac:dyDescent="0.3">
      <c r="A256" s="25" t="s">
        <v>277</v>
      </c>
      <c r="B256" s="25" t="s">
        <v>13</v>
      </c>
      <c r="C256" s="25" t="s">
        <v>1</v>
      </c>
      <c r="D256" s="26">
        <v>42430</v>
      </c>
      <c r="E256" s="25">
        <v>29</v>
      </c>
      <c r="F256" s="25">
        <v>0</v>
      </c>
      <c r="G256" s="28">
        <v>0</v>
      </c>
      <c r="H256" s="28">
        <v>6.88</v>
      </c>
      <c r="I256" s="1"/>
      <c r="J256" s="1"/>
      <c r="K256" s="1"/>
      <c r="L256" s="1"/>
      <c r="M256" s="1"/>
      <c r="N256" s="1"/>
      <c r="O256" s="1"/>
      <c r="P256" s="1"/>
    </row>
    <row r="257" spans="1:16" ht="15.6" x14ac:dyDescent="0.3">
      <c r="A257" s="25" t="s">
        <v>278</v>
      </c>
      <c r="B257" s="25" t="s">
        <v>13</v>
      </c>
      <c r="C257" s="25" t="s">
        <v>1</v>
      </c>
      <c r="D257" s="26">
        <v>42370</v>
      </c>
      <c r="E257" s="25">
        <v>13</v>
      </c>
      <c r="F257" s="25">
        <v>0</v>
      </c>
      <c r="G257" s="28">
        <v>0</v>
      </c>
      <c r="H257" s="28">
        <v>4.2699999999999996</v>
      </c>
      <c r="I257" s="1"/>
      <c r="J257" s="1"/>
      <c r="K257" s="1"/>
      <c r="L257" s="1"/>
      <c r="M257" s="1"/>
      <c r="N257" s="1"/>
      <c r="O257" s="1"/>
      <c r="P257" s="1"/>
    </row>
    <row r="258" spans="1:16" ht="15.6" x14ac:dyDescent="0.3">
      <c r="A258" s="25" t="s">
        <v>279</v>
      </c>
      <c r="B258" s="25" t="s">
        <v>13</v>
      </c>
      <c r="C258" s="25" t="s">
        <v>1</v>
      </c>
      <c r="D258" s="26">
        <v>42401</v>
      </c>
      <c r="E258" s="25">
        <v>6</v>
      </c>
      <c r="F258" s="25">
        <v>0</v>
      </c>
      <c r="G258" s="28">
        <v>0</v>
      </c>
      <c r="H258" s="28">
        <v>7.64</v>
      </c>
      <c r="I258" s="1"/>
      <c r="J258" s="1"/>
      <c r="K258" s="1"/>
      <c r="L258" s="1"/>
      <c r="M258" s="1"/>
      <c r="N258" s="1"/>
      <c r="O258" s="1"/>
      <c r="P258" s="1"/>
    </row>
    <row r="259" spans="1:16" ht="15.6" x14ac:dyDescent="0.3">
      <c r="A259" s="25" t="s">
        <v>280</v>
      </c>
      <c r="B259" s="25" t="s">
        <v>13</v>
      </c>
      <c r="C259" s="25" t="s">
        <v>1</v>
      </c>
      <c r="D259" s="26">
        <v>42430</v>
      </c>
      <c r="E259" s="25">
        <v>22</v>
      </c>
      <c r="F259" s="25">
        <v>0</v>
      </c>
      <c r="G259" s="28">
        <v>0</v>
      </c>
      <c r="H259" s="28">
        <v>5.12</v>
      </c>
      <c r="I259" s="1"/>
      <c r="J259" s="1"/>
      <c r="K259" s="1"/>
      <c r="L259" s="1"/>
      <c r="M259" s="1"/>
      <c r="N259" s="1"/>
      <c r="O259" s="1"/>
      <c r="P259" s="1"/>
    </row>
    <row r="260" spans="1:16" ht="15.6" x14ac:dyDescent="0.3">
      <c r="A260" s="25" t="s">
        <v>281</v>
      </c>
      <c r="B260" s="25" t="s">
        <v>13</v>
      </c>
      <c r="C260" s="25" t="s">
        <v>1</v>
      </c>
      <c r="D260" s="26">
        <v>42370</v>
      </c>
      <c r="E260" s="25">
        <v>46</v>
      </c>
      <c r="F260" s="25">
        <v>0</v>
      </c>
      <c r="G260" s="28">
        <v>0</v>
      </c>
      <c r="H260" s="28">
        <v>51.2</v>
      </c>
      <c r="I260" s="1"/>
      <c r="J260" s="1"/>
      <c r="K260" s="1"/>
      <c r="L260" s="1"/>
      <c r="M260" s="1"/>
      <c r="N260" s="1"/>
      <c r="O260" s="1"/>
      <c r="P260" s="1"/>
    </row>
    <row r="261" spans="1:16" ht="15.6" x14ac:dyDescent="0.3">
      <c r="A261" s="25" t="s">
        <v>282</v>
      </c>
      <c r="B261" s="25" t="s">
        <v>13</v>
      </c>
      <c r="C261" s="25" t="s">
        <v>1</v>
      </c>
      <c r="D261" s="26">
        <v>42430</v>
      </c>
      <c r="E261" s="25">
        <v>23</v>
      </c>
      <c r="F261" s="25">
        <v>0</v>
      </c>
      <c r="G261" s="28">
        <v>0</v>
      </c>
      <c r="H261" s="28">
        <v>16.920000000000002</v>
      </c>
      <c r="I261" s="1"/>
      <c r="J261" s="1"/>
      <c r="K261" s="1"/>
      <c r="L261" s="1"/>
      <c r="M261" s="1"/>
      <c r="N261" s="1"/>
      <c r="O261" s="1"/>
      <c r="P261" s="1"/>
    </row>
    <row r="262" spans="1:16" ht="15.6" x14ac:dyDescent="0.3">
      <c r="A262" s="25" t="s">
        <v>283</v>
      </c>
      <c r="B262" s="25" t="s">
        <v>13</v>
      </c>
      <c r="C262" s="25" t="s">
        <v>1</v>
      </c>
      <c r="D262" s="26">
        <v>42430</v>
      </c>
      <c r="E262" s="25">
        <v>11</v>
      </c>
      <c r="F262" s="25">
        <v>0</v>
      </c>
      <c r="G262" s="28">
        <v>0</v>
      </c>
      <c r="H262" s="28">
        <v>19.899999999999999</v>
      </c>
      <c r="I262" s="1"/>
      <c r="J262" s="1"/>
      <c r="K262" s="1"/>
      <c r="L262" s="1"/>
      <c r="M262" s="1"/>
      <c r="N262" s="1"/>
      <c r="O262" s="1"/>
      <c r="P262" s="1"/>
    </row>
    <row r="263" spans="1:16" ht="15.6" x14ac:dyDescent="0.3">
      <c r="A263" s="25" t="s">
        <v>284</v>
      </c>
      <c r="B263" s="25" t="s">
        <v>13</v>
      </c>
      <c r="C263" s="25" t="s">
        <v>1</v>
      </c>
      <c r="D263" s="26">
        <v>42430</v>
      </c>
      <c r="E263" s="25">
        <v>5</v>
      </c>
      <c r="F263" s="25">
        <v>0</v>
      </c>
      <c r="G263" s="28">
        <v>0</v>
      </c>
      <c r="H263" s="28">
        <v>6.44</v>
      </c>
      <c r="I263" s="1"/>
      <c r="J263" s="1"/>
      <c r="K263" s="1"/>
      <c r="L263" s="1"/>
      <c r="M263" s="1"/>
      <c r="N263" s="1"/>
      <c r="O263" s="1"/>
      <c r="P263" s="1"/>
    </row>
    <row r="264" spans="1:16" ht="15.6" x14ac:dyDescent="0.3">
      <c r="A264" s="25" t="s">
        <v>285</v>
      </c>
      <c r="B264" s="25" t="s">
        <v>9</v>
      </c>
      <c r="C264" s="25" t="s">
        <v>7</v>
      </c>
      <c r="D264" s="26">
        <v>42370</v>
      </c>
      <c r="E264" s="25">
        <v>0</v>
      </c>
      <c r="F264" s="25">
        <v>0</v>
      </c>
      <c r="G264" s="28">
        <v>0</v>
      </c>
      <c r="H264" s="28">
        <v>1.35</v>
      </c>
      <c r="I264" s="1"/>
      <c r="J264" s="1"/>
      <c r="K264" s="1"/>
      <c r="L264" s="1"/>
      <c r="M264" s="1"/>
      <c r="N264" s="1"/>
      <c r="O264" s="1"/>
      <c r="P264" s="1"/>
    </row>
    <row r="265" spans="1:16" ht="15.6" x14ac:dyDescent="0.3">
      <c r="A265" s="25" t="s">
        <v>286</v>
      </c>
      <c r="B265" s="25" t="s">
        <v>13</v>
      </c>
      <c r="C265" s="25" t="s">
        <v>7</v>
      </c>
      <c r="D265" s="26">
        <v>42370</v>
      </c>
      <c r="E265" s="25">
        <v>4</v>
      </c>
      <c r="F265" s="25">
        <v>0</v>
      </c>
      <c r="G265" s="28">
        <v>0</v>
      </c>
      <c r="H265" s="28">
        <v>5.75</v>
      </c>
      <c r="I265" s="1"/>
      <c r="J265" s="1"/>
      <c r="K265" s="1"/>
      <c r="L265" s="1"/>
      <c r="M265" s="1"/>
      <c r="N265" s="1"/>
      <c r="O265" s="1"/>
      <c r="P265" s="1"/>
    </row>
    <row r="266" spans="1:16" ht="15.6" x14ac:dyDescent="0.3">
      <c r="A266" s="25" t="s">
        <v>287</v>
      </c>
      <c r="B266" s="25" t="s">
        <v>13</v>
      </c>
      <c r="C266" s="25" t="s">
        <v>7</v>
      </c>
      <c r="D266" s="26">
        <v>42401</v>
      </c>
      <c r="E266" s="25">
        <v>14</v>
      </c>
      <c r="F266" s="25">
        <v>0</v>
      </c>
      <c r="G266" s="28">
        <v>0</v>
      </c>
      <c r="H266" s="28">
        <v>7.87</v>
      </c>
      <c r="I266" s="1"/>
      <c r="J266" s="1"/>
      <c r="K266" s="1"/>
      <c r="L266" s="1"/>
      <c r="M266" s="1"/>
      <c r="N266" s="1"/>
      <c r="O266" s="1"/>
      <c r="P266" s="1"/>
    </row>
    <row r="267" spans="1:16" ht="15.6" x14ac:dyDescent="0.3">
      <c r="A267" s="25" t="s">
        <v>288</v>
      </c>
      <c r="B267" s="25" t="s">
        <v>13</v>
      </c>
      <c r="C267" s="25" t="s">
        <v>2</v>
      </c>
      <c r="D267" s="26">
        <v>42370</v>
      </c>
      <c r="E267" s="25">
        <v>20</v>
      </c>
      <c r="F267" s="25">
        <v>0</v>
      </c>
      <c r="G267" s="28">
        <v>0</v>
      </c>
      <c r="H267" s="28">
        <v>10.1</v>
      </c>
      <c r="I267" s="1"/>
      <c r="J267" s="1"/>
      <c r="K267" s="1"/>
      <c r="L267" s="1"/>
      <c r="M267" s="1"/>
      <c r="N267" s="1"/>
      <c r="O267" s="1"/>
      <c r="P267" s="1"/>
    </row>
    <row r="268" spans="1:16" ht="15.6" x14ac:dyDescent="0.3">
      <c r="A268" s="25" t="s">
        <v>289</v>
      </c>
      <c r="B268" s="25" t="s">
        <v>13</v>
      </c>
      <c r="C268" s="25" t="s">
        <v>2</v>
      </c>
      <c r="D268" s="26">
        <v>42401</v>
      </c>
      <c r="E268" s="25">
        <v>21</v>
      </c>
      <c r="F268" s="25">
        <v>0</v>
      </c>
      <c r="G268" s="28">
        <v>0</v>
      </c>
      <c r="H268" s="28">
        <v>26.08</v>
      </c>
      <c r="I268" s="1"/>
      <c r="J268" s="1"/>
      <c r="K268" s="1"/>
      <c r="L268" s="1"/>
      <c r="M268" s="1"/>
      <c r="N268" s="1"/>
      <c r="O268" s="1"/>
      <c r="P268" s="1"/>
    </row>
    <row r="269" spans="1:16" ht="15.6" x14ac:dyDescent="0.3">
      <c r="A269" s="25" t="s">
        <v>290</v>
      </c>
      <c r="B269" s="25" t="s">
        <v>13</v>
      </c>
      <c r="C269" s="25" t="s">
        <v>2</v>
      </c>
      <c r="D269" s="26">
        <v>42430</v>
      </c>
      <c r="E269" s="25">
        <v>15</v>
      </c>
      <c r="F269" s="25">
        <v>0</v>
      </c>
      <c r="G269" s="28">
        <v>0</v>
      </c>
      <c r="H269" s="28">
        <v>13.25</v>
      </c>
      <c r="I269" s="1"/>
      <c r="J269" s="1"/>
      <c r="K269" s="1"/>
      <c r="L269" s="1"/>
      <c r="M269" s="1"/>
      <c r="N269" s="1"/>
      <c r="O269" s="1"/>
      <c r="P269" s="1"/>
    </row>
    <row r="270" spans="1:16" ht="15.6" x14ac:dyDescent="0.3">
      <c r="A270" s="25" t="s">
        <v>291</v>
      </c>
      <c r="B270" s="25" t="s">
        <v>11</v>
      </c>
      <c r="C270" s="25" t="s">
        <v>7</v>
      </c>
      <c r="D270" s="26">
        <v>42370</v>
      </c>
      <c r="E270" s="25">
        <v>4</v>
      </c>
      <c r="F270" s="25">
        <v>0</v>
      </c>
      <c r="G270" s="28">
        <v>0</v>
      </c>
      <c r="H270" s="28">
        <v>1.58</v>
      </c>
      <c r="I270" s="1"/>
      <c r="J270" s="1"/>
      <c r="K270" s="1"/>
      <c r="L270" s="1"/>
      <c r="M270" s="1"/>
      <c r="N270" s="1"/>
      <c r="O270" s="1"/>
      <c r="P270" s="1"/>
    </row>
    <row r="271" spans="1:16" ht="15.6" x14ac:dyDescent="0.3">
      <c r="A271" s="25" t="s">
        <v>292</v>
      </c>
      <c r="B271" s="25" t="s">
        <v>11</v>
      </c>
      <c r="C271" s="25" t="s">
        <v>7</v>
      </c>
      <c r="D271" s="26">
        <v>42430</v>
      </c>
      <c r="E271" s="25">
        <v>139</v>
      </c>
      <c r="F271" s="25">
        <v>0</v>
      </c>
      <c r="G271" s="28">
        <v>0</v>
      </c>
      <c r="H271" s="28">
        <v>50.34</v>
      </c>
      <c r="I271" s="1"/>
      <c r="J271" s="1"/>
      <c r="K271" s="1"/>
      <c r="L271" s="1"/>
      <c r="M271" s="1"/>
      <c r="N271" s="1"/>
      <c r="O271" s="1"/>
      <c r="P271" s="1"/>
    </row>
    <row r="272" spans="1:16" ht="15.6" x14ac:dyDescent="0.3">
      <c r="A272" s="25" t="s">
        <v>293</v>
      </c>
      <c r="B272" s="25" t="s">
        <v>9</v>
      </c>
      <c r="C272" s="25" t="s">
        <v>5</v>
      </c>
      <c r="D272" s="26">
        <v>42430</v>
      </c>
      <c r="E272" s="25">
        <v>13</v>
      </c>
      <c r="F272" s="25">
        <v>0</v>
      </c>
      <c r="G272" s="28">
        <v>0</v>
      </c>
      <c r="H272" s="28">
        <v>2.27</v>
      </c>
      <c r="I272" s="1"/>
      <c r="J272" s="1"/>
      <c r="K272" s="1"/>
      <c r="L272" s="1"/>
      <c r="M272" s="1"/>
      <c r="N272" s="1"/>
      <c r="O272" s="1"/>
      <c r="P272" s="1"/>
    </row>
    <row r="273" spans="1:16" ht="15.6" x14ac:dyDescent="0.3">
      <c r="A273" s="25" t="s">
        <v>294</v>
      </c>
      <c r="B273" s="25" t="s">
        <v>9</v>
      </c>
      <c r="C273" s="25" t="s">
        <v>7</v>
      </c>
      <c r="D273" s="26">
        <v>42430</v>
      </c>
      <c r="E273" s="25">
        <v>51</v>
      </c>
      <c r="F273" s="25">
        <v>0</v>
      </c>
      <c r="G273" s="28">
        <v>0</v>
      </c>
      <c r="H273" s="28">
        <v>73.72</v>
      </c>
      <c r="I273" s="1"/>
      <c r="J273" s="1"/>
      <c r="K273" s="1"/>
      <c r="L273" s="1"/>
      <c r="M273" s="1"/>
      <c r="N273" s="1"/>
      <c r="O273" s="1"/>
      <c r="P273" s="1"/>
    </row>
    <row r="274" spans="1:16" ht="15.6" x14ac:dyDescent="0.3">
      <c r="A274" s="25" t="s">
        <v>295</v>
      </c>
      <c r="B274" s="25" t="s">
        <v>9</v>
      </c>
      <c r="C274" s="25" t="s">
        <v>3</v>
      </c>
      <c r="D274" s="26">
        <v>42401</v>
      </c>
      <c r="E274" s="25">
        <v>110</v>
      </c>
      <c r="F274" s="25">
        <v>0</v>
      </c>
      <c r="G274" s="28">
        <v>0</v>
      </c>
      <c r="H274" s="28">
        <v>123.16</v>
      </c>
      <c r="I274" s="1"/>
      <c r="J274" s="1"/>
      <c r="K274" s="1"/>
      <c r="L274" s="1"/>
      <c r="M274" s="1"/>
      <c r="N274" s="1"/>
      <c r="O274" s="1"/>
      <c r="P274" s="1"/>
    </row>
    <row r="275" spans="1:16" ht="15.6" x14ac:dyDescent="0.3">
      <c r="A275" s="25" t="s">
        <v>296</v>
      </c>
      <c r="B275" s="25" t="s">
        <v>13</v>
      </c>
      <c r="C275" s="25" t="s">
        <v>2</v>
      </c>
      <c r="D275" s="26">
        <v>42370</v>
      </c>
      <c r="E275" s="25">
        <v>0</v>
      </c>
      <c r="F275" s="25">
        <v>0</v>
      </c>
      <c r="G275" s="28">
        <v>0</v>
      </c>
      <c r="H275" s="28">
        <v>3.68</v>
      </c>
      <c r="I275" s="1"/>
      <c r="J275" s="1"/>
      <c r="K275" s="1"/>
      <c r="L275" s="1"/>
      <c r="M275" s="1"/>
      <c r="N275" s="1"/>
      <c r="O275" s="1"/>
      <c r="P275" s="1"/>
    </row>
    <row r="276" spans="1:16" ht="15.6" x14ac:dyDescent="0.3">
      <c r="A276" s="25" t="s">
        <v>297</v>
      </c>
      <c r="B276" s="25" t="s">
        <v>13</v>
      </c>
      <c r="C276" s="25" t="s">
        <v>2</v>
      </c>
      <c r="D276" s="26">
        <v>42401</v>
      </c>
      <c r="E276" s="25">
        <v>21</v>
      </c>
      <c r="F276" s="25">
        <v>0</v>
      </c>
      <c r="G276" s="28">
        <v>0</v>
      </c>
      <c r="H276" s="28">
        <v>5.64</v>
      </c>
      <c r="I276" s="1"/>
      <c r="J276" s="1"/>
      <c r="K276" s="1"/>
      <c r="L276" s="1"/>
      <c r="M276" s="1"/>
      <c r="N276" s="1"/>
      <c r="O276" s="1"/>
      <c r="P276" s="1"/>
    </row>
    <row r="277" spans="1:16" ht="15.6" x14ac:dyDescent="0.3">
      <c r="A277" s="25" t="s">
        <v>298</v>
      </c>
      <c r="B277" s="25" t="s">
        <v>13</v>
      </c>
      <c r="C277" s="25" t="s">
        <v>2</v>
      </c>
      <c r="D277" s="26">
        <v>42370</v>
      </c>
      <c r="E277" s="25">
        <v>3</v>
      </c>
      <c r="F277" s="25">
        <v>0</v>
      </c>
      <c r="G277" s="28">
        <v>0</v>
      </c>
      <c r="H277" s="28">
        <v>10.28</v>
      </c>
      <c r="I277" s="1"/>
      <c r="J277" s="1"/>
      <c r="K277" s="1"/>
      <c r="L277" s="1"/>
      <c r="M277" s="1"/>
      <c r="N277" s="1"/>
      <c r="O277" s="1"/>
      <c r="P277" s="1"/>
    </row>
    <row r="278" spans="1:16" ht="15.6" x14ac:dyDescent="0.3">
      <c r="A278" s="25" t="s">
        <v>299</v>
      </c>
      <c r="B278" s="25" t="s">
        <v>13</v>
      </c>
      <c r="C278" s="25" t="s">
        <v>2</v>
      </c>
      <c r="D278" s="26">
        <v>42430</v>
      </c>
      <c r="E278" s="25">
        <v>19</v>
      </c>
      <c r="F278" s="25">
        <v>0</v>
      </c>
      <c r="G278" s="28">
        <v>0</v>
      </c>
      <c r="H278" s="28">
        <v>39.049999999999997</v>
      </c>
      <c r="I278" s="1"/>
      <c r="J278" s="1"/>
      <c r="K278" s="1"/>
      <c r="L278" s="1"/>
      <c r="M278" s="1"/>
      <c r="N278" s="1"/>
      <c r="O278" s="1"/>
      <c r="P278" s="1"/>
    </row>
    <row r="279" spans="1:16" ht="15.6" x14ac:dyDescent="0.3">
      <c r="A279" s="25" t="s">
        <v>300</v>
      </c>
      <c r="B279" s="25" t="s">
        <v>9</v>
      </c>
      <c r="C279" s="25" t="s">
        <v>3</v>
      </c>
      <c r="D279" s="26">
        <v>42401</v>
      </c>
      <c r="E279" s="25">
        <v>17</v>
      </c>
      <c r="F279" s="25">
        <v>0</v>
      </c>
      <c r="G279" s="28">
        <v>0</v>
      </c>
      <c r="H279" s="28">
        <v>1.9</v>
      </c>
      <c r="I279" s="1"/>
      <c r="J279" s="1"/>
      <c r="K279" s="1"/>
      <c r="L279" s="1"/>
      <c r="M279" s="1"/>
      <c r="N279" s="1"/>
      <c r="O279" s="1"/>
      <c r="P279" s="1"/>
    </row>
    <row r="280" spans="1:16" ht="15.6" x14ac:dyDescent="0.3">
      <c r="A280" s="25" t="s">
        <v>301</v>
      </c>
      <c r="B280" s="25" t="s">
        <v>9</v>
      </c>
      <c r="C280" s="25" t="s">
        <v>3</v>
      </c>
      <c r="D280" s="26">
        <v>42430</v>
      </c>
      <c r="E280" s="25">
        <v>8</v>
      </c>
      <c r="F280" s="25">
        <v>0</v>
      </c>
      <c r="G280" s="28">
        <v>0</v>
      </c>
      <c r="H280" s="28">
        <v>1.53</v>
      </c>
      <c r="I280" s="1"/>
      <c r="J280" s="1"/>
      <c r="K280" s="1"/>
      <c r="L280" s="1"/>
      <c r="M280" s="1"/>
      <c r="N280" s="1"/>
      <c r="O280" s="1"/>
      <c r="P280" s="1"/>
    </row>
    <row r="281" spans="1:16" ht="15.6" x14ac:dyDescent="0.3">
      <c r="A281" s="25" t="s">
        <v>302</v>
      </c>
      <c r="B281" s="25" t="s">
        <v>13</v>
      </c>
      <c r="C281" s="25" t="s">
        <v>3</v>
      </c>
      <c r="D281" s="26">
        <v>42430</v>
      </c>
      <c r="E281" s="25">
        <v>44</v>
      </c>
      <c r="F281" s="25">
        <v>0</v>
      </c>
      <c r="G281" s="28">
        <v>0</v>
      </c>
      <c r="H281" s="28">
        <v>18.03</v>
      </c>
      <c r="I281" s="1"/>
      <c r="J281" s="1"/>
      <c r="K281" s="1"/>
      <c r="L281" s="1"/>
      <c r="M281" s="1"/>
      <c r="N281" s="1"/>
      <c r="O281" s="1"/>
      <c r="P281" s="1"/>
    </row>
    <row r="282" spans="1:16" ht="15.6" x14ac:dyDescent="0.3">
      <c r="A282" s="25" t="s">
        <v>303</v>
      </c>
      <c r="B282" s="25" t="s">
        <v>9</v>
      </c>
      <c r="C282" s="25" t="s">
        <v>3</v>
      </c>
      <c r="D282" s="26">
        <v>42370</v>
      </c>
      <c r="E282" s="25">
        <v>93</v>
      </c>
      <c r="F282" s="25">
        <v>0</v>
      </c>
      <c r="G282" s="28">
        <v>0</v>
      </c>
      <c r="H282" s="28">
        <v>27.55</v>
      </c>
      <c r="I282" s="1"/>
      <c r="J282" s="1"/>
      <c r="K282" s="1"/>
      <c r="L282" s="1"/>
      <c r="M282" s="1"/>
      <c r="N282" s="1"/>
      <c r="O282" s="1"/>
      <c r="P282" s="1"/>
    </row>
    <row r="283" spans="1:16" ht="15.6" x14ac:dyDescent="0.3">
      <c r="A283" s="25" t="s">
        <v>304</v>
      </c>
      <c r="B283" s="25" t="s">
        <v>9</v>
      </c>
      <c r="C283" s="25" t="s">
        <v>3</v>
      </c>
      <c r="D283" s="26">
        <v>42401</v>
      </c>
      <c r="E283" s="25">
        <v>7</v>
      </c>
      <c r="F283" s="25">
        <v>0</v>
      </c>
      <c r="G283" s="28">
        <v>0</v>
      </c>
      <c r="H283" s="28">
        <v>18.5</v>
      </c>
      <c r="I283" s="1"/>
      <c r="J283" s="1"/>
      <c r="K283" s="1"/>
      <c r="L283" s="1"/>
      <c r="M283" s="1"/>
      <c r="N283" s="1"/>
      <c r="O283" s="1"/>
      <c r="P283" s="1"/>
    </row>
    <row r="284" spans="1:16" ht="15.6" x14ac:dyDescent="0.3">
      <c r="A284" s="25" t="s">
        <v>305</v>
      </c>
      <c r="B284" s="25" t="s">
        <v>13</v>
      </c>
      <c r="C284" s="25" t="s">
        <v>7</v>
      </c>
      <c r="D284" s="26">
        <v>42370</v>
      </c>
      <c r="E284" s="25">
        <v>36</v>
      </c>
      <c r="F284" s="25">
        <v>0</v>
      </c>
      <c r="G284" s="28">
        <v>0</v>
      </c>
      <c r="H284" s="28">
        <v>53.66</v>
      </c>
      <c r="I284" s="1"/>
      <c r="J284" s="1"/>
      <c r="K284" s="1"/>
      <c r="L284" s="1"/>
      <c r="M284" s="1"/>
      <c r="N284" s="1"/>
      <c r="O284" s="1"/>
      <c r="P284" s="1"/>
    </row>
    <row r="285" spans="1:16" ht="15.6" x14ac:dyDescent="0.3">
      <c r="A285" s="25" t="s">
        <v>306</v>
      </c>
      <c r="B285" s="25" t="s">
        <v>13</v>
      </c>
      <c r="C285" s="25" t="s">
        <v>2</v>
      </c>
      <c r="D285" s="26">
        <v>42370</v>
      </c>
      <c r="E285" s="25">
        <v>3</v>
      </c>
      <c r="F285" s="25">
        <v>0</v>
      </c>
      <c r="G285" s="28">
        <v>0</v>
      </c>
      <c r="H285" s="28">
        <v>4.25</v>
      </c>
      <c r="I285" s="1"/>
      <c r="J285" s="1"/>
      <c r="K285" s="1"/>
      <c r="L285" s="1"/>
      <c r="M285" s="1"/>
      <c r="N285" s="1"/>
      <c r="O285" s="1"/>
      <c r="P285" s="1"/>
    </row>
    <row r="286" spans="1:16" ht="15.6" x14ac:dyDescent="0.3">
      <c r="A286" s="25" t="s">
        <v>307</v>
      </c>
      <c r="B286" s="25" t="s">
        <v>11</v>
      </c>
      <c r="C286" s="25" t="s">
        <v>7</v>
      </c>
      <c r="D286" s="26">
        <v>42370</v>
      </c>
      <c r="E286" s="25">
        <v>8</v>
      </c>
      <c r="F286" s="25">
        <v>0</v>
      </c>
      <c r="G286" s="28">
        <v>0</v>
      </c>
      <c r="H286" s="28">
        <v>6.08</v>
      </c>
      <c r="I286" s="1"/>
      <c r="J286" s="1"/>
      <c r="K286" s="1"/>
      <c r="L286" s="1"/>
      <c r="M286" s="1"/>
      <c r="N286" s="1"/>
      <c r="O286" s="1"/>
      <c r="P286" s="1"/>
    </row>
    <row r="287" spans="1:16" ht="15.6" x14ac:dyDescent="0.3">
      <c r="A287" s="25" t="s">
        <v>308</v>
      </c>
      <c r="B287" s="25" t="s">
        <v>11</v>
      </c>
      <c r="C287" s="25" t="s">
        <v>7</v>
      </c>
      <c r="D287" s="26">
        <v>42370</v>
      </c>
      <c r="E287" s="25">
        <v>24</v>
      </c>
      <c r="F287" s="25">
        <v>0</v>
      </c>
      <c r="G287" s="28">
        <v>0</v>
      </c>
      <c r="H287" s="28">
        <v>40.4</v>
      </c>
      <c r="I287" s="1"/>
      <c r="J287" s="1"/>
      <c r="K287" s="1"/>
      <c r="L287" s="1"/>
      <c r="M287" s="1"/>
      <c r="N287" s="1"/>
      <c r="O287" s="1"/>
      <c r="P287" s="1"/>
    </row>
    <row r="288" spans="1:16" ht="15.6" x14ac:dyDescent="0.3">
      <c r="A288" s="25" t="s">
        <v>309</v>
      </c>
      <c r="B288" s="25" t="s">
        <v>11</v>
      </c>
      <c r="C288" s="25" t="s">
        <v>7</v>
      </c>
      <c r="D288" s="26">
        <v>42370</v>
      </c>
      <c r="E288" s="25">
        <v>23</v>
      </c>
      <c r="F288" s="25">
        <v>0</v>
      </c>
      <c r="G288" s="28">
        <v>0</v>
      </c>
      <c r="H288" s="28">
        <v>17.760000000000002</v>
      </c>
      <c r="I288" s="1"/>
      <c r="J288" s="1"/>
      <c r="K288" s="1"/>
      <c r="L288" s="1"/>
      <c r="M288" s="1"/>
      <c r="N288" s="1"/>
      <c r="O288" s="1"/>
      <c r="P288" s="1"/>
    </row>
    <row r="289" spans="1:16" ht="15.6" x14ac:dyDescent="0.3">
      <c r="A289" s="25" t="s">
        <v>310</v>
      </c>
      <c r="B289" s="25" t="s">
        <v>11</v>
      </c>
      <c r="C289" s="25" t="s">
        <v>7</v>
      </c>
      <c r="D289" s="26">
        <v>42401</v>
      </c>
      <c r="E289" s="25">
        <v>12</v>
      </c>
      <c r="F289" s="25">
        <v>0</v>
      </c>
      <c r="G289" s="28">
        <v>0</v>
      </c>
      <c r="H289" s="28">
        <v>12.76</v>
      </c>
      <c r="I289" s="1"/>
      <c r="J289" s="1"/>
      <c r="K289" s="1"/>
      <c r="L289" s="1"/>
      <c r="M289" s="1"/>
      <c r="N289" s="1"/>
      <c r="O289" s="1"/>
      <c r="P289" s="1"/>
    </row>
    <row r="290" spans="1:16" ht="15.6" x14ac:dyDescent="0.3">
      <c r="A290" s="25" t="s">
        <v>311</v>
      </c>
      <c r="B290" s="25" t="s">
        <v>11</v>
      </c>
      <c r="C290" s="25" t="s">
        <v>7</v>
      </c>
      <c r="D290" s="26">
        <v>42370</v>
      </c>
      <c r="E290" s="25">
        <v>129</v>
      </c>
      <c r="F290" s="25">
        <v>0</v>
      </c>
      <c r="G290" s="28">
        <v>0</v>
      </c>
      <c r="H290" s="28">
        <v>246.62</v>
      </c>
      <c r="I290" s="1"/>
      <c r="J290" s="1"/>
      <c r="K290" s="1"/>
      <c r="L290" s="1"/>
      <c r="M290" s="1"/>
      <c r="N290" s="1"/>
      <c r="O290" s="1"/>
      <c r="P290" s="1"/>
    </row>
    <row r="291" spans="1:16" ht="15.6" x14ac:dyDescent="0.3">
      <c r="A291" s="25" t="s">
        <v>312</v>
      </c>
      <c r="B291" s="25" t="s">
        <v>11</v>
      </c>
      <c r="C291" s="25" t="s">
        <v>7</v>
      </c>
      <c r="D291" s="26">
        <v>42430</v>
      </c>
      <c r="E291" s="25">
        <v>6</v>
      </c>
      <c r="F291" s="25">
        <v>0</v>
      </c>
      <c r="G291" s="28">
        <v>0</v>
      </c>
      <c r="H291" s="28">
        <v>9.3699999999999992</v>
      </c>
      <c r="I291" s="1"/>
      <c r="J291" s="1"/>
      <c r="K291" s="1"/>
      <c r="L291" s="1"/>
      <c r="M291" s="1"/>
      <c r="N291" s="1"/>
      <c r="O291" s="1"/>
      <c r="P291" s="1"/>
    </row>
    <row r="292" spans="1:16" ht="15.6" x14ac:dyDescent="0.3">
      <c r="A292" s="25" t="s">
        <v>313</v>
      </c>
      <c r="B292" s="25" t="s">
        <v>9</v>
      </c>
      <c r="C292" s="25" t="s">
        <v>3</v>
      </c>
      <c r="D292" s="26">
        <v>42370</v>
      </c>
      <c r="E292" s="25">
        <v>37</v>
      </c>
      <c r="F292" s="25">
        <v>0</v>
      </c>
      <c r="G292" s="28">
        <v>0</v>
      </c>
      <c r="H292" s="28">
        <v>42.4</v>
      </c>
      <c r="I292" s="1"/>
      <c r="J292" s="1"/>
      <c r="K292" s="1"/>
      <c r="L292" s="1"/>
      <c r="M292" s="1"/>
      <c r="N292" s="1"/>
      <c r="O292" s="1"/>
      <c r="P292" s="1"/>
    </row>
    <row r="293" spans="1:16" ht="15.6" x14ac:dyDescent="0.3">
      <c r="A293" s="25" t="s">
        <v>314</v>
      </c>
      <c r="B293" s="25" t="s">
        <v>13</v>
      </c>
      <c r="C293" s="25" t="s">
        <v>7</v>
      </c>
      <c r="D293" s="26">
        <v>42430</v>
      </c>
      <c r="E293" s="25">
        <v>41</v>
      </c>
      <c r="F293" s="25">
        <v>0</v>
      </c>
      <c r="G293" s="28">
        <v>0</v>
      </c>
      <c r="H293" s="28">
        <v>44.58</v>
      </c>
      <c r="I293" s="1"/>
      <c r="J293" s="1"/>
      <c r="K293" s="1"/>
      <c r="L293" s="1"/>
      <c r="M293" s="1"/>
      <c r="N293" s="1"/>
      <c r="O293" s="1"/>
      <c r="P293" s="1"/>
    </row>
    <row r="294" spans="1:16" ht="15.6" x14ac:dyDescent="0.3">
      <c r="A294" s="25" t="s">
        <v>315</v>
      </c>
      <c r="B294" s="25" t="s">
        <v>9</v>
      </c>
      <c r="C294" s="25" t="s">
        <v>7</v>
      </c>
      <c r="D294" s="26">
        <v>42370</v>
      </c>
      <c r="E294" s="25">
        <v>107</v>
      </c>
      <c r="F294" s="25">
        <v>0</v>
      </c>
      <c r="G294" s="28">
        <v>0</v>
      </c>
      <c r="H294" s="28">
        <v>90.91</v>
      </c>
      <c r="I294" s="1"/>
      <c r="J294" s="1"/>
      <c r="K294" s="1"/>
      <c r="L294" s="1"/>
      <c r="M294" s="1"/>
      <c r="N294" s="1"/>
      <c r="O294" s="1"/>
      <c r="P294" s="1"/>
    </row>
    <row r="295" spans="1:16" ht="15.6" x14ac:dyDescent="0.3">
      <c r="A295" s="25" t="s">
        <v>316</v>
      </c>
      <c r="B295" s="25" t="s">
        <v>9</v>
      </c>
      <c r="C295" s="25" t="s">
        <v>3</v>
      </c>
      <c r="D295" s="26">
        <v>42430</v>
      </c>
      <c r="E295" s="25">
        <v>39</v>
      </c>
      <c r="F295" s="25">
        <v>0</v>
      </c>
      <c r="G295" s="28">
        <v>0</v>
      </c>
      <c r="H295" s="28">
        <v>100.64</v>
      </c>
      <c r="I295" s="1"/>
      <c r="J295" s="1"/>
      <c r="K295" s="1"/>
      <c r="L295" s="1"/>
      <c r="M295" s="1"/>
      <c r="N295" s="1"/>
      <c r="O295" s="1"/>
      <c r="P295" s="1"/>
    </row>
    <row r="296" spans="1:16" ht="15.6" x14ac:dyDescent="0.3">
      <c r="A296" s="25" t="s">
        <v>317</v>
      </c>
      <c r="B296" s="25" t="s">
        <v>9</v>
      </c>
      <c r="C296" s="25" t="s">
        <v>7</v>
      </c>
      <c r="D296" s="26">
        <v>42370</v>
      </c>
      <c r="E296" s="25">
        <v>55</v>
      </c>
      <c r="F296" s="25">
        <v>0</v>
      </c>
      <c r="G296" s="28">
        <v>0</v>
      </c>
      <c r="H296" s="28">
        <v>100.43</v>
      </c>
      <c r="I296" s="1"/>
      <c r="J296" s="1"/>
      <c r="K296" s="1"/>
      <c r="L296" s="1"/>
      <c r="M296" s="1"/>
      <c r="N296" s="1"/>
      <c r="O296" s="1"/>
      <c r="P296" s="1"/>
    </row>
    <row r="297" spans="1:16" ht="15.6" x14ac:dyDescent="0.3">
      <c r="A297" s="25" t="s">
        <v>318</v>
      </c>
      <c r="B297" s="25" t="s">
        <v>12</v>
      </c>
      <c r="C297" s="25" t="s">
        <v>2</v>
      </c>
      <c r="D297" s="26">
        <v>42430</v>
      </c>
      <c r="E297" s="25">
        <v>32</v>
      </c>
      <c r="F297" s="25">
        <v>0</v>
      </c>
      <c r="G297" s="28">
        <v>0</v>
      </c>
      <c r="H297" s="28">
        <v>16.14</v>
      </c>
      <c r="I297" s="1"/>
      <c r="J297" s="1"/>
      <c r="K297" s="1"/>
      <c r="L297" s="1"/>
      <c r="M297" s="1"/>
      <c r="N297" s="1"/>
      <c r="O297" s="1"/>
      <c r="P297" s="1"/>
    </row>
    <row r="298" spans="1:16" ht="15.6" x14ac:dyDescent="0.3">
      <c r="A298" s="25" t="s">
        <v>319</v>
      </c>
      <c r="B298" s="25" t="s">
        <v>9</v>
      </c>
      <c r="C298" s="25" t="s">
        <v>7</v>
      </c>
      <c r="D298" s="26">
        <v>42401</v>
      </c>
      <c r="E298" s="25">
        <v>74</v>
      </c>
      <c r="F298" s="25">
        <v>0</v>
      </c>
      <c r="G298" s="28">
        <v>0</v>
      </c>
      <c r="H298" s="28">
        <v>58.31</v>
      </c>
      <c r="I298" s="1"/>
      <c r="J298" s="1"/>
      <c r="K298" s="1"/>
      <c r="L298" s="1"/>
      <c r="M298" s="1"/>
      <c r="N298" s="1"/>
      <c r="O298" s="1"/>
      <c r="P298" s="1"/>
    </row>
    <row r="299" spans="1:16" ht="15.6" x14ac:dyDescent="0.3">
      <c r="A299" s="25" t="s">
        <v>320</v>
      </c>
      <c r="B299" s="25" t="s">
        <v>9</v>
      </c>
      <c r="C299" s="25" t="s">
        <v>3</v>
      </c>
      <c r="D299" s="26">
        <v>42430</v>
      </c>
      <c r="E299" s="25">
        <v>46</v>
      </c>
      <c r="F299" s="25">
        <v>0</v>
      </c>
      <c r="G299" s="28">
        <v>0</v>
      </c>
      <c r="H299" s="28">
        <v>53.02</v>
      </c>
      <c r="I299" s="1"/>
      <c r="J299" s="1"/>
      <c r="K299" s="1"/>
      <c r="L299" s="1"/>
      <c r="M299" s="1"/>
      <c r="N299" s="1"/>
      <c r="O299" s="1"/>
      <c r="P299" s="1"/>
    </row>
    <row r="300" spans="1:16" ht="15.6" x14ac:dyDescent="0.3">
      <c r="A300" s="25" t="s">
        <v>321</v>
      </c>
      <c r="B300" s="25" t="s">
        <v>13</v>
      </c>
      <c r="C300" s="25" t="s">
        <v>7</v>
      </c>
      <c r="D300" s="26">
        <v>42430</v>
      </c>
      <c r="E300" s="25">
        <v>83</v>
      </c>
      <c r="F300" s="25">
        <v>0</v>
      </c>
      <c r="G300" s="28">
        <v>0</v>
      </c>
      <c r="H300" s="28">
        <v>60.2</v>
      </c>
      <c r="I300" s="1"/>
      <c r="J300" s="1"/>
      <c r="K300" s="1"/>
      <c r="L300" s="1"/>
      <c r="M300" s="1"/>
      <c r="N300" s="1"/>
      <c r="O300" s="1"/>
      <c r="P300" s="1"/>
    </row>
    <row r="301" spans="1:16" ht="15.6" x14ac:dyDescent="0.3">
      <c r="A301" s="25" t="s">
        <v>322</v>
      </c>
      <c r="B301" s="25" t="s">
        <v>10</v>
      </c>
      <c r="C301" s="25" t="s">
        <v>3</v>
      </c>
      <c r="D301" s="26">
        <v>42370</v>
      </c>
      <c r="E301" s="25">
        <v>13</v>
      </c>
      <c r="F301" s="25">
        <v>0</v>
      </c>
      <c r="G301" s="28">
        <v>0</v>
      </c>
      <c r="H301" s="28">
        <v>26.21</v>
      </c>
      <c r="I301" s="1"/>
      <c r="J301" s="1"/>
      <c r="K301" s="1"/>
      <c r="L301" s="1"/>
      <c r="M301" s="1"/>
      <c r="N301" s="1"/>
      <c r="O301" s="1"/>
      <c r="P301" s="1"/>
    </row>
    <row r="302" spans="1:16" ht="15.6" x14ac:dyDescent="0.3">
      <c r="A302" s="25" t="s">
        <v>323</v>
      </c>
      <c r="B302" s="25" t="s">
        <v>11</v>
      </c>
      <c r="C302" s="25" t="s">
        <v>7</v>
      </c>
      <c r="D302" s="26">
        <v>42401</v>
      </c>
      <c r="E302" s="25">
        <v>41</v>
      </c>
      <c r="F302" s="25">
        <v>0</v>
      </c>
      <c r="G302" s="28">
        <v>0</v>
      </c>
      <c r="H302" s="28">
        <v>54.97</v>
      </c>
      <c r="I302" s="1"/>
      <c r="J302" s="1"/>
      <c r="K302" s="1"/>
      <c r="L302" s="1"/>
      <c r="M302" s="1"/>
      <c r="N302" s="1"/>
      <c r="O302" s="1"/>
      <c r="P302" s="1"/>
    </row>
    <row r="303" spans="1:16" ht="15.6" x14ac:dyDescent="0.3">
      <c r="A303" s="25" t="s">
        <v>324</v>
      </c>
      <c r="B303" s="25" t="s">
        <v>13</v>
      </c>
      <c r="C303" s="25" t="s">
        <v>7</v>
      </c>
      <c r="D303" s="26">
        <v>42401</v>
      </c>
      <c r="E303" s="25">
        <v>9</v>
      </c>
      <c r="F303" s="25">
        <v>0</v>
      </c>
      <c r="G303" s="28">
        <v>0</v>
      </c>
      <c r="H303" s="28">
        <v>27.26</v>
      </c>
      <c r="I303" s="1"/>
      <c r="J303" s="1"/>
      <c r="K303" s="1"/>
      <c r="L303" s="1"/>
      <c r="M303" s="1"/>
      <c r="N303" s="1"/>
      <c r="O303" s="1"/>
      <c r="P303" s="1"/>
    </row>
    <row r="304" spans="1:16" ht="15.6" x14ac:dyDescent="0.3">
      <c r="A304" s="25" t="s">
        <v>325</v>
      </c>
      <c r="B304" s="25" t="s">
        <v>13</v>
      </c>
      <c r="C304" s="25" t="s">
        <v>7</v>
      </c>
      <c r="D304" s="26">
        <v>42430</v>
      </c>
      <c r="E304" s="25">
        <v>20</v>
      </c>
      <c r="F304" s="25">
        <v>0</v>
      </c>
      <c r="G304" s="28">
        <v>0</v>
      </c>
      <c r="H304" s="28">
        <v>27.59</v>
      </c>
      <c r="I304" s="1"/>
      <c r="J304" s="1"/>
      <c r="K304" s="1"/>
      <c r="L304" s="1"/>
      <c r="M304" s="1"/>
      <c r="N304" s="1"/>
      <c r="O304" s="1"/>
      <c r="P304" s="1"/>
    </row>
    <row r="305" spans="1:16" ht="15.6" x14ac:dyDescent="0.3">
      <c r="A305" s="25" t="s">
        <v>326</v>
      </c>
      <c r="B305" s="25" t="s">
        <v>11</v>
      </c>
      <c r="C305" s="25" t="s">
        <v>7</v>
      </c>
      <c r="D305" s="26">
        <v>42430</v>
      </c>
      <c r="E305" s="25">
        <v>3</v>
      </c>
      <c r="F305" s="25">
        <v>0</v>
      </c>
      <c r="G305" s="28">
        <v>0</v>
      </c>
      <c r="H305" s="28">
        <v>3.73</v>
      </c>
      <c r="I305" s="1"/>
      <c r="J305" s="1"/>
      <c r="K305" s="1"/>
      <c r="L305" s="1"/>
      <c r="M305" s="1"/>
      <c r="N305" s="1"/>
      <c r="O305" s="1"/>
      <c r="P305" s="1"/>
    </row>
    <row r="306" spans="1:16" ht="15.6" x14ac:dyDescent="0.3">
      <c r="A306" s="25" t="s">
        <v>327</v>
      </c>
      <c r="B306" s="25" t="s">
        <v>11</v>
      </c>
      <c r="C306" s="25" t="s">
        <v>7</v>
      </c>
      <c r="D306" s="26">
        <v>42430</v>
      </c>
      <c r="E306" s="25">
        <v>13</v>
      </c>
      <c r="F306" s="25">
        <v>0</v>
      </c>
      <c r="G306" s="28">
        <v>0</v>
      </c>
      <c r="H306" s="28">
        <v>14.98</v>
      </c>
      <c r="I306" s="1"/>
      <c r="J306" s="1"/>
      <c r="K306" s="1"/>
      <c r="L306" s="1"/>
      <c r="M306" s="1"/>
      <c r="N306" s="1"/>
      <c r="O306" s="1"/>
      <c r="P306" s="1"/>
    </row>
    <row r="307" spans="1:16" ht="15.6" x14ac:dyDescent="0.3">
      <c r="A307" s="25" t="s">
        <v>328</v>
      </c>
      <c r="B307" s="25" t="s">
        <v>11</v>
      </c>
      <c r="C307" s="25" t="s">
        <v>7</v>
      </c>
      <c r="D307" s="26">
        <v>42370</v>
      </c>
      <c r="E307" s="25">
        <v>7</v>
      </c>
      <c r="F307" s="25">
        <v>0</v>
      </c>
      <c r="G307" s="28">
        <v>0</v>
      </c>
      <c r="H307" s="28">
        <v>13.84</v>
      </c>
      <c r="I307" s="1"/>
      <c r="J307" s="1"/>
      <c r="K307" s="1"/>
      <c r="L307" s="1"/>
      <c r="M307" s="1"/>
      <c r="N307" s="1"/>
      <c r="O307" s="1"/>
      <c r="P307" s="1"/>
    </row>
    <row r="308" spans="1:16" ht="15.6" x14ac:dyDescent="0.3">
      <c r="A308" s="25" t="s">
        <v>329</v>
      </c>
      <c r="B308" s="25" t="s">
        <v>11</v>
      </c>
      <c r="C308" s="25" t="s">
        <v>7</v>
      </c>
      <c r="D308" s="26">
        <v>42430</v>
      </c>
      <c r="E308" s="25">
        <v>7</v>
      </c>
      <c r="F308" s="25">
        <v>0</v>
      </c>
      <c r="G308" s="28">
        <v>0</v>
      </c>
      <c r="H308" s="28">
        <v>9.68</v>
      </c>
      <c r="I308" s="1"/>
      <c r="J308" s="1"/>
      <c r="K308" s="1"/>
      <c r="L308" s="1"/>
      <c r="M308" s="1"/>
      <c r="N308" s="1"/>
      <c r="O308" s="1"/>
      <c r="P308" s="1"/>
    </row>
    <row r="309" spans="1:16" ht="15.6" x14ac:dyDescent="0.3">
      <c r="A309" s="25" t="s">
        <v>330</v>
      </c>
      <c r="B309" s="25" t="s">
        <v>11</v>
      </c>
      <c r="C309" s="25" t="s">
        <v>7</v>
      </c>
      <c r="D309" s="26">
        <v>42430</v>
      </c>
      <c r="E309" s="25">
        <v>107</v>
      </c>
      <c r="F309" s="25">
        <v>0</v>
      </c>
      <c r="G309" s="28">
        <v>0</v>
      </c>
      <c r="H309" s="28">
        <v>63.73</v>
      </c>
      <c r="I309" s="1"/>
      <c r="J309" s="1"/>
      <c r="K309" s="1"/>
      <c r="L309" s="1"/>
      <c r="M309" s="1"/>
      <c r="N309" s="1"/>
      <c r="O309" s="1"/>
      <c r="P309" s="1"/>
    </row>
    <row r="310" spans="1:16" ht="15.6" x14ac:dyDescent="0.3">
      <c r="A310" s="25" t="s">
        <v>331</v>
      </c>
      <c r="B310" s="25" t="s">
        <v>11</v>
      </c>
      <c r="C310" s="25" t="s">
        <v>7</v>
      </c>
      <c r="D310" s="26">
        <v>42401</v>
      </c>
      <c r="E310" s="25">
        <v>12</v>
      </c>
      <c r="F310" s="25">
        <v>0</v>
      </c>
      <c r="G310" s="28">
        <v>0</v>
      </c>
      <c r="H310" s="28">
        <v>9.76</v>
      </c>
      <c r="I310" s="1"/>
      <c r="J310" s="1"/>
      <c r="K310" s="1"/>
      <c r="L310" s="1"/>
      <c r="M310" s="1"/>
      <c r="N310" s="1"/>
      <c r="O310" s="1"/>
      <c r="P310" s="1"/>
    </row>
    <row r="311" spans="1:16" ht="15.6" x14ac:dyDescent="0.3">
      <c r="A311" s="25" t="s">
        <v>332</v>
      </c>
      <c r="B311" s="25" t="s">
        <v>11</v>
      </c>
      <c r="C311" s="25" t="s">
        <v>7</v>
      </c>
      <c r="D311" s="26">
        <v>42370</v>
      </c>
      <c r="E311" s="25">
        <v>26</v>
      </c>
      <c r="F311" s="25">
        <v>0</v>
      </c>
      <c r="G311" s="28">
        <v>0</v>
      </c>
      <c r="H311" s="28">
        <v>28.48</v>
      </c>
      <c r="I311" s="1"/>
      <c r="J311" s="1"/>
      <c r="K311" s="1"/>
      <c r="L311" s="1"/>
      <c r="M311" s="1"/>
      <c r="N311" s="1"/>
      <c r="O311" s="1"/>
      <c r="P311" s="1"/>
    </row>
    <row r="312" spans="1:16" ht="15.6" x14ac:dyDescent="0.3">
      <c r="A312" s="25" t="s">
        <v>333</v>
      </c>
      <c r="B312" s="25" t="s">
        <v>11</v>
      </c>
      <c r="C312" s="25" t="s">
        <v>7</v>
      </c>
      <c r="D312" s="26">
        <v>42430</v>
      </c>
      <c r="E312" s="25">
        <v>3</v>
      </c>
      <c r="F312" s="25">
        <v>0</v>
      </c>
      <c r="G312" s="28">
        <v>0</v>
      </c>
      <c r="H312" s="28">
        <v>3.55</v>
      </c>
      <c r="I312" s="1"/>
      <c r="J312" s="1"/>
      <c r="K312" s="1"/>
      <c r="L312" s="1"/>
      <c r="M312" s="1"/>
      <c r="N312" s="1"/>
      <c r="O312" s="1"/>
      <c r="P312" s="1"/>
    </row>
    <row r="313" spans="1:16" ht="15.6" x14ac:dyDescent="0.3">
      <c r="A313" s="25" t="s">
        <v>334</v>
      </c>
      <c r="B313" s="25" t="s">
        <v>11</v>
      </c>
      <c r="C313" s="25" t="s">
        <v>7</v>
      </c>
      <c r="D313" s="26">
        <v>42370</v>
      </c>
      <c r="E313" s="25">
        <v>45</v>
      </c>
      <c r="F313" s="25">
        <v>0</v>
      </c>
      <c r="G313" s="28">
        <v>0</v>
      </c>
      <c r="H313" s="28">
        <v>82.98</v>
      </c>
      <c r="I313" s="1"/>
      <c r="J313" s="1"/>
      <c r="K313" s="1"/>
      <c r="L313" s="1"/>
      <c r="M313" s="1"/>
      <c r="N313" s="1"/>
      <c r="O313" s="1"/>
      <c r="P313" s="1"/>
    </row>
    <row r="314" spans="1:16" ht="15.6" x14ac:dyDescent="0.3">
      <c r="A314" s="25" t="s">
        <v>335</v>
      </c>
      <c r="B314" s="25" t="s">
        <v>11</v>
      </c>
      <c r="C314" s="25" t="s">
        <v>7</v>
      </c>
      <c r="D314" s="26">
        <v>42401</v>
      </c>
      <c r="E314" s="25">
        <v>91</v>
      </c>
      <c r="F314" s="25">
        <v>0</v>
      </c>
      <c r="G314" s="28">
        <v>0</v>
      </c>
      <c r="H314" s="28">
        <v>170.01</v>
      </c>
      <c r="I314" s="1"/>
      <c r="J314" s="1"/>
      <c r="K314" s="1"/>
      <c r="L314" s="1"/>
      <c r="M314" s="1"/>
      <c r="N314" s="1"/>
      <c r="O314" s="1"/>
      <c r="P314" s="1"/>
    </row>
    <row r="315" spans="1:16" ht="15.6" x14ac:dyDescent="0.3">
      <c r="A315" s="25" t="s">
        <v>336</v>
      </c>
      <c r="B315" s="25" t="s">
        <v>13</v>
      </c>
      <c r="C315" s="25" t="s">
        <v>1</v>
      </c>
      <c r="D315" s="26">
        <v>42401</v>
      </c>
      <c r="E315" s="25">
        <v>4</v>
      </c>
      <c r="F315" s="25">
        <v>0</v>
      </c>
      <c r="G315" s="28">
        <v>0</v>
      </c>
      <c r="H315" s="28">
        <v>14.42</v>
      </c>
      <c r="I315" s="1"/>
      <c r="J315" s="1"/>
      <c r="K315" s="1"/>
      <c r="L315" s="1"/>
      <c r="M315" s="1"/>
      <c r="N315" s="1"/>
      <c r="O315" s="1"/>
      <c r="P315" s="1"/>
    </row>
    <row r="316" spans="1:16" ht="15.6" x14ac:dyDescent="0.3">
      <c r="A316" s="25" t="s">
        <v>337</v>
      </c>
      <c r="B316" s="25" t="s">
        <v>13</v>
      </c>
      <c r="C316" s="25" t="s">
        <v>2</v>
      </c>
      <c r="D316" s="26">
        <v>42401</v>
      </c>
      <c r="E316" s="25">
        <v>7</v>
      </c>
      <c r="F316" s="25">
        <v>0</v>
      </c>
      <c r="G316" s="28">
        <v>0</v>
      </c>
      <c r="H316" s="28">
        <v>8.8699999999999992</v>
      </c>
      <c r="I316" s="1"/>
      <c r="J316" s="1"/>
      <c r="K316" s="1"/>
      <c r="L316" s="1"/>
      <c r="M316" s="1"/>
      <c r="N316" s="1"/>
      <c r="O316" s="1"/>
      <c r="P316" s="1"/>
    </row>
    <row r="317" spans="1:16" ht="15.6" x14ac:dyDescent="0.3">
      <c r="A317" s="25" t="s">
        <v>338</v>
      </c>
      <c r="B317" s="25" t="s">
        <v>13</v>
      </c>
      <c r="C317" s="25" t="s">
        <v>7</v>
      </c>
      <c r="D317" s="26">
        <v>42401</v>
      </c>
      <c r="E317" s="25">
        <v>29</v>
      </c>
      <c r="F317" s="25">
        <v>0</v>
      </c>
      <c r="G317" s="28">
        <v>0</v>
      </c>
      <c r="H317" s="28">
        <v>46.61</v>
      </c>
      <c r="I317" s="1"/>
      <c r="J317" s="1"/>
      <c r="K317" s="1"/>
      <c r="L317" s="1"/>
      <c r="M317" s="1"/>
      <c r="N317" s="1"/>
      <c r="O317" s="1"/>
      <c r="P317" s="1"/>
    </row>
    <row r="318" spans="1:16" ht="15.6" x14ac:dyDescent="0.3">
      <c r="A318" s="25" t="s">
        <v>339</v>
      </c>
      <c r="B318" s="25" t="s">
        <v>13</v>
      </c>
      <c r="C318" s="25" t="s">
        <v>2</v>
      </c>
      <c r="D318" s="26">
        <v>42370</v>
      </c>
      <c r="E318" s="25">
        <v>10</v>
      </c>
      <c r="F318" s="25">
        <v>0</v>
      </c>
      <c r="G318" s="28">
        <v>0</v>
      </c>
      <c r="H318" s="28">
        <v>5.54</v>
      </c>
      <c r="I318" s="1"/>
      <c r="J318" s="1"/>
      <c r="K318" s="1"/>
      <c r="L318" s="1"/>
      <c r="M318" s="1"/>
      <c r="N318" s="1"/>
      <c r="O318" s="1"/>
      <c r="P318" s="1"/>
    </row>
    <row r="319" spans="1:16" ht="15.6" x14ac:dyDescent="0.3">
      <c r="A319" s="25" t="s">
        <v>340</v>
      </c>
      <c r="B319" s="25" t="s">
        <v>13</v>
      </c>
      <c r="C319" s="25" t="s">
        <v>2</v>
      </c>
      <c r="D319" s="26">
        <v>42401</v>
      </c>
      <c r="E319" s="25">
        <v>23</v>
      </c>
      <c r="F319" s="25">
        <v>0</v>
      </c>
      <c r="G319" s="28">
        <v>0</v>
      </c>
      <c r="H319" s="28">
        <v>20.92</v>
      </c>
      <c r="I319" s="1"/>
      <c r="J319" s="1"/>
      <c r="K319" s="1"/>
      <c r="L319" s="1"/>
      <c r="M319" s="1"/>
      <c r="N319" s="1"/>
      <c r="O319" s="1"/>
      <c r="P319" s="1"/>
    </row>
    <row r="320" spans="1:16" ht="15.6" x14ac:dyDescent="0.3">
      <c r="A320" s="25" t="s">
        <v>341</v>
      </c>
      <c r="B320" s="25" t="s">
        <v>13</v>
      </c>
      <c r="C320" s="25" t="s">
        <v>2</v>
      </c>
      <c r="D320" s="26">
        <v>42430</v>
      </c>
      <c r="E320" s="25">
        <v>8</v>
      </c>
      <c r="F320" s="25">
        <v>0</v>
      </c>
      <c r="G320" s="28">
        <v>0</v>
      </c>
      <c r="H320" s="28">
        <v>6.12</v>
      </c>
      <c r="I320" s="1"/>
      <c r="J320" s="1"/>
      <c r="K320" s="1"/>
      <c r="L320" s="1"/>
      <c r="M320" s="1"/>
      <c r="N320" s="1"/>
      <c r="O320" s="1"/>
      <c r="P320" s="1"/>
    </row>
    <row r="321" spans="1:16" ht="15.6" x14ac:dyDescent="0.3">
      <c r="A321" s="25" t="s">
        <v>342</v>
      </c>
      <c r="B321" s="25" t="s">
        <v>13</v>
      </c>
      <c r="C321" s="25" t="s">
        <v>2</v>
      </c>
      <c r="D321" s="26">
        <v>42401</v>
      </c>
      <c r="E321" s="25">
        <v>37</v>
      </c>
      <c r="F321" s="25">
        <v>0</v>
      </c>
      <c r="G321" s="28">
        <v>0</v>
      </c>
      <c r="H321" s="28">
        <v>24.35</v>
      </c>
      <c r="I321" s="1"/>
      <c r="J321" s="1"/>
      <c r="K321" s="1"/>
      <c r="L321" s="1"/>
      <c r="M321" s="1"/>
      <c r="N321" s="1"/>
      <c r="O321" s="1"/>
      <c r="P321" s="1"/>
    </row>
    <row r="322" spans="1:16" ht="15.6" x14ac:dyDescent="0.3">
      <c r="A322" s="25" t="s">
        <v>343</v>
      </c>
      <c r="B322" s="25" t="s">
        <v>13</v>
      </c>
      <c r="C322" s="25" t="s">
        <v>2</v>
      </c>
      <c r="D322" s="26">
        <v>42401</v>
      </c>
      <c r="E322" s="25">
        <v>7</v>
      </c>
      <c r="F322" s="25">
        <v>0</v>
      </c>
      <c r="G322" s="28">
        <v>0</v>
      </c>
      <c r="H322" s="28">
        <v>15.13</v>
      </c>
      <c r="I322" s="1"/>
      <c r="J322" s="1"/>
      <c r="K322" s="1"/>
      <c r="L322" s="1"/>
      <c r="M322" s="1"/>
      <c r="N322" s="1"/>
      <c r="O322" s="1"/>
      <c r="P322" s="1"/>
    </row>
    <row r="323" spans="1:16" ht="15.6" x14ac:dyDescent="0.3">
      <c r="A323" s="25" t="s">
        <v>344</v>
      </c>
      <c r="B323" s="25" t="s">
        <v>13</v>
      </c>
      <c r="C323" s="25" t="s">
        <v>2</v>
      </c>
      <c r="D323" s="26">
        <v>42401</v>
      </c>
      <c r="E323" s="25">
        <v>7</v>
      </c>
      <c r="F323" s="25">
        <v>0</v>
      </c>
      <c r="G323" s="28">
        <v>0</v>
      </c>
      <c r="H323" s="28">
        <v>5.57</v>
      </c>
      <c r="I323" s="1"/>
      <c r="J323" s="1"/>
      <c r="K323" s="1"/>
      <c r="L323" s="1"/>
      <c r="M323" s="1"/>
      <c r="N323" s="1"/>
      <c r="O323" s="1"/>
      <c r="P323" s="1"/>
    </row>
    <row r="324" spans="1:16" ht="15.6" x14ac:dyDescent="0.3">
      <c r="A324" s="25" t="s">
        <v>345</v>
      </c>
      <c r="B324" s="25" t="s">
        <v>9</v>
      </c>
      <c r="C324" s="25" t="s">
        <v>2</v>
      </c>
      <c r="D324" s="26">
        <v>42430</v>
      </c>
      <c r="E324" s="25">
        <v>7</v>
      </c>
      <c r="F324" s="25">
        <v>0</v>
      </c>
      <c r="G324" s="28">
        <v>0</v>
      </c>
      <c r="H324" s="28">
        <v>7.14</v>
      </c>
      <c r="I324" s="1"/>
      <c r="J324" s="1"/>
      <c r="K324" s="1"/>
      <c r="L324" s="1"/>
      <c r="M324" s="1"/>
      <c r="N324" s="1"/>
      <c r="O324" s="1"/>
      <c r="P324" s="1"/>
    </row>
    <row r="325" spans="1:16" ht="15.6" x14ac:dyDescent="0.3">
      <c r="A325" s="25" t="s">
        <v>346</v>
      </c>
      <c r="B325" s="25" t="s">
        <v>13</v>
      </c>
      <c r="C325" s="25" t="s">
        <v>2</v>
      </c>
      <c r="D325" s="26">
        <v>42370</v>
      </c>
      <c r="E325" s="25">
        <v>22</v>
      </c>
      <c r="F325" s="25">
        <v>0</v>
      </c>
      <c r="G325" s="28">
        <v>0</v>
      </c>
      <c r="H325" s="28">
        <v>27.94</v>
      </c>
      <c r="I325" s="1"/>
      <c r="J325" s="1"/>
      <c r="K325" s="1"/>
      <c r="L325" s="1"/>
      <c r="M325" s="1"/>
      <c r="N325" s="1"/>
      <c r="O325" s="1"/>
      <c r="P325" s="1"/>
    </row>
    <row r="326" spans="1:16" ht="15.6" x14ac:dyDescent="0.3">
      <c r="A326" s="25" t="s">
        <v>347</v>
      </c>
      <c r="B326" s="25" t="s">
        <v>11</v>
      </c>
      <c r="C326" s="25" t="s">
        <v>7</v>
      </c>
      <c r="D326" s="26">
        <v>42401</v>
      </c>
      <c r="E326" s="25">
        <v>23</v>
      </c>
      <c r="F326" s="25">
        <v>0</v>
      </c>
      <c r="G326" s="28">
        <v>0</v>
      </c>
      <c r="H326" s="28">
        <v>27.82</v>
      </c>
      <c r="I326" s="1"/>
      <c r="J326" s="1"/>
      <c r="K326" s="1"/>
      <c r="L326" s="1"/>
      <c r="M326" s="1"/>
      <c r="N326" s="1"/>
      <c r="O326" s="1"/>
      <c r="P326" s="1"/>
    </row>
    <row r="327" spans="1:16" ht="15.6" x14ac:dyDescent="0.3">
      <c r="A327" s="25" t="s">
        <v>348</v>
      </c>
      <c r="B327" s="25" t="s">
        <v>13</v>
      </c>
      <c r="C327" s="25" t="s">
        <v>2</v>
      </c>
      <c r="D327" s="26">
        <v>42401</v>
      </c>
      <c r="E327" s="25">
        <v>20</v>
      </c>
      <c r="F327" s="25">
        <v>0</v>
      </c>
      <c r="G327" s="28">
        <v>0</v>
      </c>
      <c r="H327" s="28">
        <v>29.95</v>
      </c>
      <c r="I327" s="1"/>
      <c r="J327" s="1"/>
      <c r="K327" s="1"/>
      <c r="L327" s="1"/>
      <c r="M327" s="1"/>
      <c r="N327" s="1"/>
      <c r="O327" s="1"/>
      <c r="P327" s="1"/>
    </row>
    <row r="328" spans="1:16" ht="15.6" x14ac:dyDescent="0.3">
      <c r="A328" s="25" t="s">
        <v>349</v>
      </c>
      <c r="B328" s="25" t="s">
        <v>13</v>
      </c>
      <c r="C328" s="25" t="s">
        <v>2</v>
      </c>
      <c r="D328" s="26">
        <v>42401</v>
      </c>
      <c r="E328" s="25">
        <v>65</v>
      </c>
      <c r="F328" s="25">
        <v>0</v>
      </c>
      <c r="G328" s="28">
        <v>0</v>
      </c>
      <c r="H328" s="28">
        <v>163.37</v>
      </c>
      <c r="I328" s="1"/>
      <c r="J328" s="1"/>
      <c r="K328" s="1"/>
      <c r="L328" s="1"/>
      <c r="M328" s="1"/>
      <c r="N328" s="1"/>
      <c r="O328" s="1"/>
      <c r="P328" s="1"/>
    </row>
    <row r="329" spans="1:16" ht="15.6" x14ac:dyDescent="0.3">
      <c r="A329" s="25" t="s">
        <v>350</v>
      </c>
      <c r="B329" s="25" t="s">
        <v>13</v>
      </c>
      <c r="C329" s="25" t="s">
        <v>2</v>
      </c>
      <c r="D329" s="26">
        <v>42401</v>
      </c>
      <c r="E329" s="25">
        <v>117</v>
      </c>
      <c r="F329" s="25">
        <v>0</v>
      </c>
      <c r="G329" s="28">
        <v>0</v>
      </c>
      <c r="H329" s="28">
        <v>161.57</v>
      </c>
      <c r="I329" s="1"/>
      <c r="J329" s="1"/>
      <c r="K329" s="1"/>
      <c r="L329" s="1"/>
      <c r="M329" s="1"/>
      <c r="N329" s="1"/>
      <c r="O329" s="1"/>
      <c r="P329" s="1"/>
    </row>
    <row r="330" spans="1:16" ht="15.6" x14ac:dyDescent="0.3">
      <c r="A330" s="25" t="s">
        <v>351</v>
      </c>
      <c r="B330" s="25" t="s">
        <v>13</v>
      </c>
      <c r="C330" s="25" t="s">
        <v>7</v>
      </c>
      <c r="D330" s="26">
        <v>42370</v>
      </c>
      <c r="E330" s="25">
        <v>12</v>
      </c>
      <c r="F330" s="25">
        <v>0</v>
      </c>
      <c r="G330" s="28">
        <v>0</v>
      </c>
      <c r="H330" s="28">
        <v>6.43</v>
      </c>
      <c r="I330" s="1"/>
      <c r="J330" s="1"/>
      <c r="K330" s="1"/>
      <c r="L330" s="1"/>
      <c r="M330" s="1"/>
      <c r="N330" s="1"/>
      <c r="O330" s="1"/>
      <c r="P330" s="1"/>
    </row>
    <row r="331" spans="1:16" ht="15.6" x14ac:dyDescent="0.3">
      <c r="A331" s="25" t="s">
        <v>352</v>
      </c>
      <c r="B331" s="25" t="s">
        <v>13</v>
      </c>
      <c r="C331" s="25" t="s">
        <v>7</v>
      </c>
      <c r="D331" s="26">
        <v>42401</v>
      </c>
      <c r="E331" s="25">
        <v>6</v>
      </c>
      <c r="F331" s="25">
        <v>0</v>
      </c>
      <c r="G331" s="28">
        <v>0</v>
      </c>
      <c r="H331" s="28">
        <v>18.03</v>
      </c>
      <c r="I331" s="1"/>
      <c r="J331" s="1"/>
      <c r="K331" s="1"/>
      <c r="L331" s="1"/>
      <c r="M331" s="1"/>
      <c r="N331" s="1"/>
      <c r="O331" s="1"/>
      <c r="P331" s="1"/>
    </row>
    <row r="332" spans="1:16" ht="15.6" x14ac:dyDescent="0.3">
      <c r="A332" s="25" t="s">
        <v>353</v>
      </c>
      <c r="B332" s="25" t="s">
        <v>13</v>
      </c>
      <c r="C332" s="25" t="s">
        <v>7</v>
      </c>
      <c r="D332" s="26">
        <v>42430</v>
      </c>
      <c r="E332" s="25">
        <v>28</v>
      </c>
      <c r="F332" s="25">
        <v>0</v>
      </c>
      <c r="G332" s="28">
        <v>0</v>
      </c>
      <c r="H332" s="28">
        <v>37.65</v>
      </c>
      <c r="I332" s="1"/>
      <c r="J332" s="1"/>
      <c r="K332" s="1"/>
      <c r="L332" s="1"/>
      <c r="M332" s="1"/>
      <c r="N332" s="1"/>
      <c r="O332" s="1"/>
      <c r="P332" s="1"/>
    </row>
    <row r="333" spans="1:16" ht="15.6" x14ac:dyDescent="0.3">
      <c r="A333" s="25" t="s">
        <v>354</v>
      </c>
      <c r="B333" s="25" t="s">
        <v>13</v>
      </c>
      <c r="C333" s="25" t="s">
        <v>7</v>
      </c>
      <c r="D333" s="26">
        <v>42370</v>
      </c>
      <c r="E333" s="25">
        <v>29</v>
      </c>
      <c r="F333" s="25">
        <v>0</v>
      </c>
      <c r="G333" s="28">
        <v>0</v>
      </c>
      <c r="H333" s="28">
        <v>12.63</v>
      </c>
      <c r="I333" s="1"/>
      <c r="J333" s="1"/>
      <c r="K333" s="1"/>
      <c r="L333" s="1"/>
      <c r="M333" s="1"/>
      <c r="N333" s="1"/>
      <c r="O333" s="1"/>
      <c r="P333" s="1"/>
    </row>
    <row r="334" spans="1:16" ht="15.6" x14ac:dyDescent="0.3">
      <c r="A334" s="25" t="s">
        <v>355</v>
      </c>
      <c r="B334" s="25" t="s">
        <v>13</v>
      </c>
      <c r="C334" s="25" t="s">
        <v>7</v>
      </c>
      <c r="D334" s="26">
        <v>42430</v>
      </c>
      <c r="E334" s="25">
        <v>0</v>
      </c>
      <c r="F334" s="25">
        <v>0</v>
      </c>
      <c r="G334" s="28">
        <v>0</v>
      </c>
      <c r="H334" s="28">
        <v>1.63</v>
      </c>
      <c r="I334" s="1"/>
      <c r="J334" s="1"/>
      <c r="K334" s="1"/>
      <c r="L334" s="1"/>
      <c r="M334" s="1"/>
      <c r="N334" s="1"/>
      <c r="O334" s="1"/>
      <c r="P334" s="1"/>
    </row>
    <row r="335" spans="1:16" ht="15.6" x14ac:dyDescent="0.3">
      <c r="A335" s="25" t="s">
        <v>356</v>
      </c>
      <c r="B335" s="25" t="s">
        <v>13</v>
      </c>
      <c r="C335" s="25" t="s">
        <v>7</v>
      </c>
      <c r="D335" s="26">
        <v>42430</v>
      </c>
      <c r="E335" s="25">
        <v>36</v>
      </c>
      <c r="F335" s="25">
        <v>0</v>
      </c>
      <c r="G335" s="28">
        <v>0</v>
      </c>
      <c r="H335" s="28">
        <v>39.92</v>
      </c>
      <c r="I335" s="1"/>
      <c r="J335" s="1"/>
      <c r="K335" s="1"/>
      <c r="L335" s="1"/>
      <c r="M335" s="1"/>
      <c r="N335" s="1"/>
      <c r="O335" s="1"/>
      <c r="P335" s="1"/>
    </row>
    <row r="336" spans="1:16" ht="15.6" x14ac:dyDescent="0.3">
      <c r="A336" s="25" t="s">
        <v>357</v>
      </c>
      <c r="B336" s="25" t="s">
        <v>13</v>
      </c>
      <c r="C336" s="25" t="s">
        <v>7</v>
      </c>
      <c r="D336" s="26">
        <v>42370</v>
      </c>
      <c r="E336" s="25">
        <v>6</v>
      </c>
      <c r="F336" s="25">
        <v>0</v>
      </c>
      <c r="G336" s="28">
        <v>0</v>
      </c>
      <c r="H336" s="28">
        <v>4.26</v>
      </c>
      <c r="I336" s="1"/>
      <c r="J336" s="1"/>
      <c r="K336" s="1"/>
      <c r="L336" s="1"/>
      <c r="M336" s="1"/>
      <c r="N336" s="1"/>
      <c r="O336" s="1"/>
      <c r="P336" s="1"/>
    </row>
    <row r="337" spans="1:16" ht="15.6" x14ac:dyDescent="0.3">
      <c r="A337" s="25" t="s">
        <v>358</v>
      </c>
      <c r="B337" s="25" t="s">
        <v>12</v>
      </c>
      <c r="C337" s="25" t="s">
        <v>2</v>
      </c>
      <c r="D337" s="26">
        <v>42370</v>
      </c>
      <c r="E337" s="25">
        <v>23</v>
      </c>
      <c r="F337" s="25">
        <v>0</v>
      </c>
      <c r="G337" s="28">
        <v>0</v>
      </c>
      <c r="H337" s="28">
        <v>22.35</v>
      </c>
      <c r="I337" s="1"/>
      <c r="J337" s="1"/>
      <c r="K337" s="1"/>
      <c r="L337" s="1"/>
      <c r="M337" s="1"/>
      <c r="N337" s="1"/>
      <c r="O337" s="1"/>
      <c r="P337" s="1"/>
    </row>
    <row r="338" spans="1:16" ht="15.6" x14ac:dyDescent="0.3">
      <c r="A338" s="25" t="s">
        <v>359</v>
      </c>
      <c r="B338" s="25" t="s">
        <v>9</v>
      </c>
      <c r="C338" s="25" t="s">
        <v>7</v>
      </c>
      <c r="D338" s="26">
        <v>42401</v>
      </c>
      <c r="E338" s="25">
        <v>7</v>
      </c>
      <c r="F338" s="25">
        <v>0</v>
      </c>
      <c r="G338" s="28">
        <v>0</v>
      </c>
      <c r="H338" s="28">
        <v>6.1</v>
      </c>
      <c r="I338" s="1"/>
      <c r="J338" s="1"/>
      <c r="K338" s="1"/>
      <c r="L338" s="1"/>
      <c r="M338" s="1"/>
      <c r="N338" s="1"/>
      <c r="O338" s="1"/>
      <c r="P338" s="1"/>
    </row>
    <row r="339" spans="1:16" ht="15.6" x14ac:dyDescent="0.3">
      <c r="A339" s="25" t="s">
        <v>360</v>
      </c>
      <c r="B339" s="25" t="s">
        <v>13</v>
      </c>
      <c r="C339" s="25" t="s">
        <v>7</v>
      </c>
      <c r="D339" s="26">
        <v>42401</v>
      </c>
      <c r="E339" s="25">
        <v>5</v>
      </c>
      <c r="F339" s="25">
        <v>0</v>
      </c>
      <c r="G339" s="28">
        <v>0</v>
      </c>
      <c r="H339" s="28">
        <v>20.61</v>
      </c>
      <c r="I339" s="1"/>
      <c r="J339" s="1"/>
      <c r="K339" s="1"/>
      <c r="L339" s="1"/>
      <c r="M339" s="1"/>
      <c r="N339" s="1"/>
      <c r="O339" s="1"/>
      <c r="P339" s="1"/>
    </row>
    <row r="340" spans="1:16" ht="15.6" x14ac:dyDescent="0.3">
      <c r="A340" s="25" t="s">
        <v>361</v>
      </c>
      <c r="B340" s="25" t="s">
        <v>13</v>
      </c>
      <c r="C340" s="25" t="s">
        <v>5</v>
      </c>
      <c r="D340" s="26">
        <v>42430</v>
      </c>
      <c r="E340" s="25">
        <v>2</v>
      </c>
      <c r="F340" s="25">
        <v>0</v>
      </c>
      <c r="G340" s="28">
        <v>0</v>
      </c>
      <c r="H340" s="28">
        <v>1.72</v>
      </c>
      <c r="I340" s="1"/>
      <c r="J340" s="1"/>
      <c r="K340" s="1"/>
      <c r="L340" s="1"/>
      <c r="M340" s="1"/>
      <c r="N340" s="1"/>
      <c r="O340" s="1"/>
      <c r="P340" s="1"/>
    </row>
    <row r="341" spans="1:16" ht="15.6" x14ac:dyDescent="0.3">
      <c r="A341" s="25" t="s">
        <v>362</v>
      </c>
      <c r="B341" s="25" t="s">
        <v>13</v>
      </c>
      <c r="C341" s="25" t="s">
        <v>5</v>
      </c>
      <c r="D341" s="26">
        <v>42430</v>
      </c>
      <c r="E341" s="25">
        <v>15</v>
      </c>
      <c r="F341" s="25">
        <v>0</v>
      </c>
      <c r="G341" s="28">
        <v>0</v>
      </c>
      <c r="H341" s="28">
        <v>10.89</v>
      </c>
      <c r="I341" s="1"/>
      <c r="J341" s="1"/>
      <c r="K341" s="1"/>
      <c r="L341" s="1"/>
      <c r="M341" s="1"/>
      <c r="N341" s="1"/>
      <c r="O341" s="1"/>
      <c r="P341" s="1"/>
    </row>
    <row r="342" spans="1:16" ht="15.6" x14ac:dyDescent="0.3">
      <c r="A342" s="25" t="s">
        <v>363</v>
      </c>
      <c r="B342" s="25" t="s">
        <v>9</v>
      </c>
      <c r="C342" s="25" t="s">
        <v>5</v>
      </c>
      <c r="D342" s="26">
        <v>42430</v>
      </c>
      <c r="E342" s="25">
        <v>30</v>
      </c>
      <c r="F342" s="25">
        <v>0</v>
      </c>
      <c r="G342" s="28">
        <v>0</v>
      </c>
      <c r="H342" s="28">
        <v>37.53</v>
      </c>
      <c r="I342" s="1"/>
      <c r="J342" s="1"/>
      <c r="K342" s="1"/>
      <c r="L342" s="1"/>
      <c r="M342" s="1"/>
      <c r="N342" s="1"/>
      <c r="O342" s="1"/>
      <c r="P342" s="1"/>
    </row>
    <row r="343" spans="1:16" ht="15.6" x14ac:dyDescent="0.3">
      <c r="A343" s="25" t="s">
        <v>364</v>
      </c>
      <c r="B343" s="25" t="s">
        <v>11</v>
      </c>
      <c r="C343" s="25" t="s">
        <v>5</v>
      </c>
      <c r="D343" s="26">
        <v>42430</v>
      </c>
      <c r="E343" s="25">
        <v>34</v>
      </c>
      <c r="F343" s="25">
        <v>0</v>
      </c>
      <c r="G343" s="28">
        <v>0</v>
      </c>
      <c r="H343" s="28">
        <v>33.25</v>
      </c>
      <c r="I343" s="1"/>
      <c r="J343" s="1"/>
      <c r="K343" s="1"/>
      <c r="L343" s="1"/>
      <c r="M343" s="1"/>
      <c r="N343" s="1"/>
      <c r="O343" s="1"/>
      <c r="P343" s="1"/>
    </row>
    <row r="344" spans="1:16" ht="15.6" x14ac:dyDescent="0.3">
      <c r="A344" s="25" t="s">
        <v>365</v>
      </c>
      <c r="B344" s="25" t="s">
        <v>13</v>
      </c>
      <c r="C344" s="25" t="s">
        <v>5</v>
      </c>
      <c r="D344" s="26">
        <v>42430</v>
      </c>
      <c r="E344" s="25">
        <v>1</v>
      </c>
      <c r="F344" s="25">
        <v>0</v>
      </c>
      <c r="G344" s="28">
        <v>0</v>
      </c>
      <c r="H344" s="28">
        <v>5.0199999999999996</v>
      </c>
      <c r="I344" s="1"/>
      <c r="J344" s="1"/>
      <c r="K344" s="1"/>
      <c r="L344" s="1"/>
      <c r="M344" s="1"/>
      <c r="N344" s="1"/>
      <c r="O344" s="1"/>
      <c r="P344" s="1"/>
    </row>
    <row r="345" spans="1:16" ht="15.6" x14ac:dyDescent="0.3">
      <c r="A345" s="25" t="s">
        <v>366</v>
      </c>
      <c r="B345" s="25" t="s">
        <v>9</v>
      </c>
      <c r="C345" s="25" t="s">
        <v>5</v>
      </c>
      <c r="D345" s="26">
        <v>42401</v>
      </c>
      <c r="E345" s="25">
        <v>5</v>
      </c>
      <c r="F345" s="25">
        <v>0</v>
      </c>
      <c r="G345" s="28">
        <v>0</v>
      </c>
      <c r="H345" s="28">
        <v>8.34</v>
      </c>
      <c r="I345" s="1"/>
      <c r="J345" s="1"/>
      <c r="K345" s="1"/>
      <c r="L345" s="1"/>
      <c r="M345" s="1"/>
      <c r="N345" s="1"/>
      <c r="O345" s="1"/>
      <c r="P345" s="1"/>
    </row>
    <row r="346" spans="1:16" ht="15.6" x14ac:dyDescent="0.3">
      <c r="A346" s="25" t="s">
        <v>367</v>
      </c>
      <c r="B346" s="25" t="s">
        <v>9</v>
      </c>
      <c r="C346" s="25" t="s">
        <v>5</v>
      </c>
      <c r="D346" s="26">
        <v>42430</v>
      </c>
      <c r="E346" s="25">
        <v>52</v>
      </c>
      <c r="F346" s="25">
        <v>0</v>
      </c>
      <c r="G346" s="28">
        <v>0</v>
      </c>
      <c r="H346" s="28">
        <v>60.95</v>
      </c>
      <c r="I346" s="1"/>
      <c r="J346" s="1"/>
      <c r="K346" s="1"/>
      <c r="L346" s="1"/>
      <c r="M346" s="1"/>
      <c r="N346" s="1"/>
      <c r="O346" s="1"/>
      <c r="P346" s="1"/>
    </row>
    <row r="347" spans="1:16" ht="15.6" x14ac:dyDescent="0.3">
      <c r="A347" s="25" t="s">
        <v>368</v>
      </c>
      <c r="B347" s="25" t="s">
        <v>11</v>
      </c>
      <c r="C347" s="25" t="s">
        <v>5</v>
      </c>
      <c r="D347" s="26">
        <v>42430</v>
      </c>
      <c r="E347" s="25">
        <v>36</v>
      </c>
      <c r="F347" s="25">
        <v>0</v>
      </c>
      <c r="G347" s="28">
        <v>0</v>
      </c>
      <c r="H347" s="28">
        <v>7.27</v>
      </c>
      <c r="I347" s="1"/>
      <c r="J347" s="1"/>
      <c r="K347" s="1"/>
      <c r="L347" s="1"/>
      <c r="M347" s="1"/>
      <c r="N347" s="1"/>
      <c r="O347" s="1"/>
      <c r="P347" s="1"/>
    </row>
    <row r="348" spans="1:16" ht="15.6" x14ac:dyDescent="0.3">
      <c r="A348" s="25" t="s">
        <v>369</v>
      </c>
      <c r="B348" s="25" t="s">
        <v>11</v>
      </c>
      <c r="C348" s="25" t="s">
        <v>5</v>
      </c>
      <c r="D348" s="26">
        <v>42370</v>
      </c>
      <c r="E348" s="25">
        <v>4</v>
      </c>
      <c r="F348" s="25">
        <v>0</v>
      </c>
      <c r="G348" s="28">
        <v>0</v>
      </c>
      <c r="H348" s="28">
        <v>9.4</v>
      </c>
      <c r="I348" s="1"/>
      <c r="J348" s="1"/>
      <c r="K348" s="1"/>
      <c r="L348" s="1"/>
      <c r="M348" s="1"/>
      <c r="N348" s="1"/>
      <c r="O348" s="1"/>
      <c r="P348" s="1"/>
    </row>
    <row r="349" spans="1:16" ht="15.6" x14ac:dyDescent="0.3">
      <c r="A349" s="25" t="s">
        <v>370</v>
      </c>
      <c r="B349" s="25" t="s">
        <v>13</v>
      </c>
      <c r="C349" s="25" t="s">
        <v>5</v>
      </c>
      <c r="D349" s="26">
        <v>42401</v>
      </c>
      <c r="E349" s="25">
        <v>9</v>
      </c>
      <c r="F349" s="25">
        <v>0</v>
      </c>
      <c r="G349" s="28">
        <v>0</v>
      </c>
      <c r="H349" s="28">
        <v>3.68</v>
      </c>
      <c r="I349" s="1"/>
      <c r="J349" s="1"/>
      <c r="K349" s="1"/>
      <c r="L349" s="1"/>
      <c r="M349" s="1"/>
      <c r="N349" s="1"/>
      <c r="O349" s="1"/>
      <c r="P349" s="1"/>
    </row>
    <row r="350" spans="1:16" ht="15.6" x14ac:dyDescent="0.3">
      <c r="A350" s="25" t="s">
        <v>371</v>
      </c>
      <c r="B350" s="25" t="s">
        <v>13</v>
      </c>
      <c r="C350" s="25" t="s">
        <v>7</v>
      </c>
      <c r="D350" s="26">
        <v>42370</v>
      </c>
      <c r="E350" s="25">
        <v>12</v>
      </c>
      <c r="F350" s="25">
        <v>0</v>
      </c>
      <c r="G350" s="28">
        <v>0</v>
      </c>
      <c r="H350" s="28">
        <v>15.94</v>
      </c>
      <c r="I350" s="1"/>
      <c r="J350" s="1"/>
      <c r="K350" s="1"/>
      <c r="L350" s="1"/>
      <c r="M350" s="1"/>
      <c r="N350" s="1"/>
      <c r="O350" s="1"/>
      <c r="P350" s="1"/>
    </row>
    <row r="351" spans="1:16" ht="15.6" x14ac:dyDescent="0.3">
      <c r="A351" s="25" t="s">
        <v>372</v>
      </c>
      <c r="B351" s="25" t="s">
        <v>13</v>
      </c>
      <c r="C351" s="25" t="s">
        <v>1</v>
      </c>
      <c r="D351" s="26">
        <v>42370</v>
      </c>
      <c r="E351" s="25">
        <v>6</v>
      </c>
      <c r="F351" s="25">
        <v>0</v>
      </c>
      <c r="G351" s="28">
        <v>0</v>
      </c>
      <c r="H351" s="28">
        <v>4.88</v>
      </c>
      <c r="I351" s="1"/>
      <c r="J351" s="1"/>
      <c r="K351" s="1"/>
      <c r="L351" s="1"/>
      <c r="M351" s="1"/>
      <c r="N351" s="1"/>
      <c r="O351" s="1"/>
      <c r="P351" s="1"/>
    </row>
    <row r="352" spans="1:16" ht="15.6" x14ac:dyDescent="0.3">
      <c r="A352" s="25" t="s">
        <v>373</v>
      </c>
      <c r="B352" s="25" t="s">
        <v>13</v>
      </c>
      <c r="C352" s="25" t="s">
        <v>1</v>
      </c>
      <c r="D352" s="26">
        <v>42430</v>
      </c>
      <c r="E352" s="25">
        <v>2</v>
      </c>
      <c r="F352" s="25">
        <v>0</v>
      </c>
      <c r="G352" s="28">
        <v>0</v>
      </c>
      <c r="H352" s="28">
        <v>1.1499999999999999</v>
      </c>
      <c r="I352" s="1"/>
      <c r="J352" s="1"/>
      <c r="K352" s="1"/>
      <c r="L352" s="1"/>
      <c r="M352" s="1"/>
      <c r="N352" s="1"/>
      <c r="O352" s="1"/>
      <c r="P352" s="1"/>
    </row>
    <row r="353" spans="1:16" ht="15.6" x14ac:dyDescent="0.3">
      <c r="A353" s="25" t="s">
        <v>374</v>
      </c>
      <c r="B353" s="25" t="s">
        <v>13</v>
      </c>
      <c r="C353" s="25" t="s">
        <v>7</v>
      </c>
      <c r="D353" s="26">
        <v>42430</v>
      </c>
      <c r="E353" s="25">
        <v>4</v>
      </c>
      <c r="F353" s="25">
        <v>0</v>
      </c>
      <c r="G353" s="28">
        <v>0</v>
      </c>
      <c r="H353" s="28">
        <v>9.9</v>
      </c>
      <c r="I353" s="1"/>
      <c r="J353" s="1"/>
      <c r="K353" s="1"/>
      <c r="L353" s="1"/>
      <c r="M353" s="1"/>
      <c r="N353" s="1"/>
      <c r="O353" s="1"/>
      <c r="P353" s="1"/>
    </row>
    <row r="354" spans="1:16" ht="15.6" x14ac:dyDescent="0.3">
      <c r="A354" s="25" t="s">
        <v>375</v>
      </c>
      <c r="B354" s="25" t="s">
        <v>13</v>
      </c>
      <c r="C354" s="25" t="s">
        <v>7</v>
      </c>
      <c r="D354" s="26">
        <v>42401</v>
      </c>
      <c r="E354" s="25">
        <v>40</v>
      </c>
      <c r="F354" s="25">
        <v>0</v>
      </c>
      <c r="G354" s="28">
        <v>0</v>
      </c>
      <c r="H354" s="28">
        <v>17.309999999999999</v>
      </c>
      <c r="I354" s="1"/>
      <c r="J354" s="1"/>
      <c r="K354" s="1"/>
      <c r="L354" s="1"/>
      <c r="M354" s="1"/>
      <c r="N354" s="1"/>
      <c r="O354" s="1"/>
      <c r="P354" s="1"/>
    </row>
    <row r="355" spans="1:16" ht="15.6" x14ac:dyDescent="0.3">
      <c r="A355" s="25" t="s">
        <v>376</v>
      </c>
      <c r="B355" s="25" t="s">
        <v>10</v>
      </c>
      <c r="C355" s="25" t="s">
        <v>6</v>
      </c>
      <c r="D355" s="26">
        <v>42401</v>
      </c>
      <c r="E355" s="25">
        <v>54</v>
      </c>
      <c r="F355" s="25">
        <v>0</v>
      </c>
      <c r="G355" s="28">
        <v>0</v>
      </c>
      <c r="H355" s="28">
        <v>36.81</v>
      </c>
      <c r="I355" s="1"/>
      <c r="J355" s="1"/>
      <c r="K355" s="1"/>
      <c r="L355" s="1"/>
      <c r="M355" s="1"/>
      <c r="N355" s="1"/>
      <c r="O355" s="1"/>
      <c r="P355" s="1"/>
    </row>
    <row r="356" spans="1:16" ht="15.6" x14ac:dyDescent="0.3">
      <c r="A356" s="25" t="s">
        <v>377</v>
      </c>
      <c r="B356" s="25" t="s">
        <v>13</v>
      </c>
      <c r="C356" s="25" t="s">
        <v>3</v>
      </c>
      <c r="D356" s="26">
        <v>42401</v>
      </c>
      <c r="E356" s="25">
        <v>35</v>
      </c>
      <c r="F356" s="25">
        <v>0</v>
      </c>
      <c r="G356" s="28">
        <v>0</v>
      </c>
      <c r="H356" s="28">
        <v>39.83</v>
      </c>
      <c r="I356" s="1"/>
      <c r="J356" s="1"/>
      <c r="K356" s="1"/>
      <c r="L356" s="1"/>
      <c r="M356" s="1"/>
      <c r="N356" s="1"/>
      <c r="O356" s="1"/>
      <c r="P356" s="1"/>
    </row>
    <row r="357" spans="1:16" ht="15.6" x14ac:dyDescent="0.3">
      <c r="A357" s="25" t="s">
        <v>378</v>
      </c>
      <c r="B357" s="25" t="s">
        <v>9</v>
      </c>
      <c r="C357" s="25" t="s">
        <v>3</v>
      </c>
      <c r="D357" s="26">
        <v>42401</v>
      </c>
      <c r="E357" s="25">
        <v>7</v>
      </c>
      <c r="F357" s="25">
        <v>0</v>
      </c>
      <c r="G357" s="28">
        <v>0</v>
      </c>
      <c r="H357" s="28">
        <v>2.19</v>
      </c>
      <c r="I357" s="1"/>
      <c r="J357" s="1"/>
      <c r="K357" s="1"/>
      <c r="L357" s="1"/>
      <c r="M357" s="1"/>
      <c r="N357" s="1"/>
      <c r="O357" s="1"/>
      <c r="P357" s="1"/>
    </row>
    <row r="358" spans="1:16" ht="15.6" x14ac:dyDescent="0.3">
      <c r="A358" s="25" t="s">
        <v>379</v>
      </c>
      <c r="B358" s="25" t="s">
        <v>13</v>
      </c>
      <c r="C358" s="25" t="s">
        <v>7</v>
      </c>
      <c r="D358" s="26">
        <v>42401</v>
      </c>
      <c r="E358" s="25">
        <v>94</v>
      </c>
      <c r="F358" s="25">
        <v>0</v>
      </c>
      <c r="G358" s="28">
        <v>0</v>
      </c>
      <c r="H358" s="28">
        <v>36.54</v>
      </c>
      <c r="I358" s="1"/>
      <c r="J358" s="1"/>
      <c r="K358" s="1"/>
      <c r="L358" s="1"/>
      <c r="M358" s="1"/>
      <c r="N358" s="1"/>
      <c r="O358" s="1"/>
      <c r="P358" s="1"/>
    </row>
    <row r="359" spans="1:16" ht="15.6" x14ac:dyDescent="0.3">
      <c r="A359" s="25" t="s">
        <v>380</v>
      </c>
      <c r="B359" s="25" t="s">
        <v>11</v>
      </c>
      <c r="C359" s="25" t="s">
        <v>7</v>
      </c>
      <c r="D359" s="26">
        <v>42401</v>
      </c>
      <c r="E359" s="25">
        <v>10</v>
      </c>
      <c r="F359" s="25">
        <v>0</v>
      </c>
      <c r="G359" s="28">
        <v>0</v>
      </c>
      <c r="H359" s="28">
        <v>8.4</v>
      </c>
      <c r="I359" s="1"/>
      <c r="J359" s="1"/>
      <c r="K359" s="1"/>
      <c r="L359" s="1"/>
      <c r="M359" s="1"/>
      <c r="N359" s="1"/>
      <c r="O359" s="1"/>
      <c r="P359" s="1"/>
    </row>
    <row r="360" spans="1:16" ht="15.6" x14ac:dyDescent="0.3">
      <c r="A360" s="25" t="s">
        <v>381</v>
      </c>
      <c r="B360" s="25" t="s">
        <v>13</v>
      </c>
      <c r="C360" s="25" t="s">
        <v>2</v>
      </c>
      <c r="D360" s="26">
        <v>42401</v>
      </c>
      <c r="E360" s="25">
        <v>25</v>
      </c>
      <c r="F360" s="25">
        <v>0</v>
      </c>
      <c r="G360" s="28">
        <v>0</v>
      </c>
      <c r="H360" s="28">
        <v>26.15</v>
      </c>
      <c r="I360" s="1"/>
      <c r="J360" s="1"/>
      <c r="K360" s="1"/>
      <c r="L360" s="1"/>
      <c r="M360" s="1"/>
      <c r="N360" s="1"/>
      <c r="O360" s="1"/>
      <c r="P360" s="1"/>
    </row>
    <row r="361" spans="1:16" ht="15.6" x14ac:dyDescent="0.3">
      <c r="A361" s="25" t="s">
        <v>382</v>
      </c>
      <c r="B361" s="25" t="s">
        <v>13</v>
      </c>
      <c r="C361" s="25" t="s">
        <v>1</v>
      </c>
      <c r="D361" s="26">
        <v>42401</v>
      </c>
      <c r="E361" s="25">
        <v>9</v>
      </c>
      <c r="F361" s="25">
        <v>0</v>
      </c>
      <c r="G361" s="28">
        <v>0</v>
      </c>
      <c r="H361" s="28">
        <v>12.9</v>
      </c>
      <c r="I361" s="1"/>
      <c r="J361" s="1"/>
      <c r="K361" s="1"/>
      <c r="L361" s="1"/>
      <c r="M361" s="1"/>
      <c r="N361" s="1"/>
      <c r="O361" s="1"/>
      <c r="P361" s="1"/>
    </row>
    <row r="362" spans="1:16" ht="15.6" x14ac:dyDescent="0.3">
      <c r="A362" s="25" t="s">
        <v>383</v>
      </c>
      <c r="B362" s="25" t="s">
        <v>13</v>
      </c>
      <c r="C362" s="25" t="s">
        <v>1</v>
      </c>
      <c r="D362" s="26">
        <v>42370</v>
      </c>
      <c r="E362" s="25">
        <v>68</v>
      </c>
      <c r="F362" s="25">
        <v>0</v>
      </c>
      <c r="G362" s="28">
        <v>0</v>
      </c>
      <c r="H362" s="28">
        <v>138.66999999999999</v>
      </c>
      <c r="I362" s="1"/>
      <c r="J362" s="1"/>
      <c r="K362" s="1"/>
      <c r="L362" s="1"/>
      <c r="M362" s="1"/>
      <c r="N362" s="1"/>
      <c r="O362" s="1"/>
      <c r="P362" s="1"/>
    </row>
    <row r="363" spans="1:16" ht="15.6" x14ac:dyDescent="0.3">
      <c r="A363" s="25" t="s">
        <v>384</v>
      </c>
      <c r="B363" s="25" t="s">
        <v>13</v>
      </c>
      <c r="C363" s="25" t="s">
        <v>1</v>
      </c>
      <c r="D363" s="26">
        <v>42401</v>
      </c>
      <c r="E363" s="25">
        <v>4</v>
      </c>
      <c r="F363" s="25">
        <v>0</v>
      </c>
      <c r="G363" s="28">
        <v>0</v>
      </c>
      <c r="H363" s="28">
        <v>15.44</v>
      </c>
      <c r="I363" s="1"/>
      <c r="J363" s="1"/>
      <c r="K363" s="1"/>
      <c r="L363" s="1"/>
      <c r="M363" s="1"/>
      <c r="N363" s="1"/>
      <c r="O363" s="1"/>
      <c r="P363" s="1"/>
    </row>
    <row r="364" spans="1:16" ht="15.6" x14ac:dyDescent="0.3">
      <c r="A364" s="25" t="s">
        <v>385</v>
      </c>
      <c r="B364" s="25" t="s">
        <v>13</v>
      </c>
      <c r="C364" s="25" t="s">
        <v>1</v>
      </c>
      <c r="D364" s="26">
        <v>42430</v>
      </c>
      <c r="E364" s="25">
        <v>3</v>
      </c>
      <c r="F364" s="25">
        <v>0</v>
      </c>
      <c r="G364" s="28">
        <v>0</v>
      </c>
      <c r="H364" s="28">
        <v>15.25</v>
      </c>
      <c r="I364" s="1"/>
      <c r="J364" s="1"/>
      <c r="K364" s="1"/>
      <c r="L364" s="1"/>
      <c r="M364" s="1"/>
      <c r="N364" s="1"/>
      <c r="O364" s="1"/>
      <c r="P364" s="1"/>
    </row>
    <row r="365" spans="1:16" ht="15.6" x14ac:dyDescent="0.3">
      <c r="A365" s="25" t="s">
        <v>386</v>
      </c>
      <c r="B365" s="25" t="s">
        <v>13</v>
      </c>
      <c r="C365" s="25" t="s">
        <v>3</v>
      </c>
      <c r="D365" s="26">
        <v>42401</v>
      </c>
      <c r="E365" s="25">
        <v>22</v>
      </c>
      <c r="F365" s="25">
        <v>0</v>
      </c>
      <c r="G365" s="28">
        <v>0</v>
      </c>
      <c r="H365" s="28">
        <v>13.81</v>
      </c>
      <c r="I365" s="1"/>
      <c r="J365" s="1"/>
      <c r="K365" s="1"/>
      <c r="L365" s="1"/>
      <c r="M365" s="1"/>
      <c r="N365" s="1"/>
      <c r="O365" s="1"/>
      <c r="P365" s="1"/>
    </row>
    <row r="366" spans="1:16" ht="15.6" x14ac:dyDescent="0.3">
      <c r="A366" s="25" t="s">
        <v>387</v>
      </c>
      <c r="B366" s="25" t="s">
        <v>11</v>
      </c>
      <c r="C366" s="25" t="s">
        <v>7</v>
      </c>
      <c r="D366" s="26">
        <v>42430</v>
      </c>
      <c r="E366" s="25">
        <v>142</v>
      </c>
      <c r="F366" s="25">
        <v>0</v>
      </c>
      <c r="G366" s="28">
        <v>0</v>
      </c>
      <c r="H366" s="28">
        <v>165.29</v>
      </c>
      <c r="I366" s="1"/>
      <c r="J366" s="1"/>
      <c r="K366" s="1"/>
      <c r="L366" s="1"/>
      <c r="M366" s="1"/>
      <c r="N366" s="1"/>
      <c r="O366" s="1"/>
      <c r="P366" s="1"/>
    </row>
    <row r="367" spans="1:16" ht="15.6" x14ac:dyDescent="0.3">
      <c r="A367" s="25" t="s">
        <v>388</v>
      </c>
      <c r="B367" s="25" t="s">
        <v>13</v>
      </c>
      <c r="C367" s="25" t="s">
        <v>7</v>
      </c>
      <c r="D367" s="26">
        <v>42430</v>
      </c>
      <c r="E367" s="25">
        <v>4</v>
      </c>
      <c r="F367" s="25">
        <v>0</v>
      </c>
      <c r="G367" s="28">
        <v>0</v>
      </c>
      <c r="H367" s="28">
        <v>2.77</v>
      </c>
      <c r="I367" s="1"/>
      <c r="J367" s="1"/>
      <c r="K367" s="1"/>
      <c r="L367" s="1"/>
      <c r="M367" s="1"/>
      <c r="N367" s="1"/>
      <c r="O367" s="1"/>
      <c r="P367" s="1"/>
    </row>
    <row r="368" spans="1:16" ht="15.6" x14ac:dyDescent="0.3">
      <c r="A368" s="25" t="s">
        <v>389</v>
      </c>
      <c r="B368" s="25" t="s">
        <v>13</v>
      </c>
      <c r="C368" s="25" t="s">
        <v>2</v>
      </c>
      <c r="D368" s="26">
        <v>42430</v>
      </c>
      <c r="E368" s="25">
        <v>45</v>
      </c>
      <c r="F368" s="25">
        <v>0</v>
      </c>
      <c r="G368" s="28">
        <v>0</v>
      </c>
      <c r="H368" s="28">
        <v>82.94</v>
      </c>
      <c r="I368" s="1"/>
      <c r="J368" s="1"/>
      <c r="K368" s="1"/>
      <c r="L368" s="1"/>
      <c r="M368" s="1"/>
      <c r="N368" s="1"/>
      <c r="O368" s="1"/>
      <c r="P368" s="1"/>
    </row>
    <row r="369" spans="1:16" ht="15.6" x14ac:dyDescent="0.3">
      <c r="A369" s="25" t="s">
        <v>390</v>
      </c>
      <c r="B369" s="25" t="s">
        <v>9</v>
      </c>
      <c r="C369" s="25" t="s">
        <v>7</v>
      </c>
      <c r="D369" s="26">
        <v>42370</v>
      </c>
      <c r="E369" s="25">
        <v>80</v>
      </c>
      <c r="F369" s="25">
        <v>0</v>
      </c>
      <c r="G369" s="28">
        <v>0</v>
      </c>
      <c r="H369" s="28">
        <v>82.74</v>
      </c>
      <c r="I369" s="1"/>
      <c r="J369" s="1"/>
      <c r="K369" s="1"/>
      <c r="L369" s="1"/>
      <c r="M369" s="1"/>
      <c r="N369" s="1"/>
      <c r="O369" s="1"/>
      <c r="P369" s="1"/>
    </row>
    <row r="370" spans="1:16" ht="15.6" x14ac:dyDescent="0.3">
      <c r="A370" s="25" t="s">
        <v>391</v>
      </c>
      <c r="B370" s="25" t="s">
        <v>9</v>
      </c>
      <c r="C370" s="25" t="s">
        <v>7</v>
      </c>
      <c r="D370" s="26">
        <v>42370</v>
      </c>
      <c r="E370" s="25">
        <v>96</v>
      </c>
      <c r="F370" s="25">
        <v>0</v>
      </c>
      <c r="G370" s="28">
        <v>0</v>
      </c>
      <c r="H370" s="28">
        <v>151.1</v>
      </c>
      <c r="I370" s="1"/>
      <c r="J370" s="1"/>
      <c r="K370" s="1"/>
      <c r="L370" s="1"/>
      <c r="M370" s="1"/>
      <c r="N370" s="1"/>
      <c r="O370" s="1"/>
      <c r="P370" s="1"/>
    </row>
    <row r="371" spans="1:16" ht="15.6" x14ac:dyDescent="0.3">
      <c r="A371" s="25" t="s">
        <v>392</v>
      </c>
      <c r="B371" s="25" t="s">
        <v>13</v>
      </c>
      <c r="C371" s="25" t="s">
        <v>7</v>
      </c>
      <c r="D371" s="26">
        <v>42370</v>
      </c>
      <c r="E371" s="25">
        <v>4</v>
      </c>
      <c r="F371" s="25">
        <v>0</v>
      </c>
      <c r="G371" s="28">
        <v>0</v>
      </c>
      <c r="H371" s="28">
        <v>1.7</v>
      </c>
      <c r="I371" s="1"/>
      <c r="J371" s="1"/>
      <c r="K371" s="1"/>
      <c r="L371" s="1"/>
      <c r="M371" s="1"/>
      <c r="N371" s="1"/>
      <c r="O371" s="1"/>
      <c r="P371" s="1"/>
    </row>
    <row r="372" spans="1:16" ht="15.6" x14ac:dyDescent="0.3">
      <c r="A372" s="25" t="s">
        <v>393</v>
      </c>
      <c r="B372" s="25" t="s">
        <v>13</v>
      </c>
      <c r="C372" s="25" t="s">
        <v>7</v>
      </c>
      <c r="D372" s="26">
        <v>42401</v>
      </c>
      <c r="E372" s="25">
        <v>62</v>
      </c>
      <c r="F372" s="25">
        <v>0</v>
      </c>
      <c r="G372" s="28">
        <v>0</v>
      </c>
      <c r="H372" s="28">
        <v>57.58</v>
      </c>
      <c r="I372" s="1"/>
      <c r="J372" s="1"/>
      <c r="K372" s="1"/>
      <c r="L372" s="1"/>
      <c r="M372" s="1"/>
      <c r="N372" s="1"/>
      <c r="O372" s="1"/>
      <c r="P372" s="1"/>
    </row>
    <row r="373" spans="1:16" ht="15.6" x14ac:dyDescent="0.3">
      <c r="A373" s="25" t="s">
        <v>394</v>
      </c>
      <c r="B373" s="25" t="s">
        <v>13</v>
      </c>
      <c r="C373" s="25" t="s">
        <v>7</v>
      </c>
      <c r="D373" s="26">
        <v>42401</v>
      </c>
      <c r="E373" s="25">
        <v>31</v>
      </c>
      <c r="F373" s="25">
        <v>0</v>
      </c>
      <c r="G373" s="28">
        <v>0</v>
      </c>
      <c r="H373" s="28">
        <v>24.35</v>
      </c>
      <c r="I373" s="1"/>
      <c r="J373" s="1"/>
      <c r="K373" s="1"/>
      <c r="L373" s="1"/>
      <c r="M373" s="1"/>
      <c r="N373" s="1"/>
      <c r="O373" s="1"/>
      <c r="P373" s="1"/>
    </row>
    <row r="374" spans="1:16" ht="15.6" x14ac:dyDescent="0.3">
      <c r="A374" s="25" t="s">
        <v>395</v>
      </c>
      <c r="B374" s="25" t="s">
        <v>13</v>
      </c>
      <c r="C374" s="25" t="s">
        <v>7</v>
      </c>
      <c r="D374" s="26">
        <v>42430</v>
      </c>
      <c r="E374" s="25">
        <v>14</v>
      </c>
      <c r="F374" s="25">
        <v>0</v>
      </c>
      <c r="G374" s="28">
        <v>0</v>
      </c>
      <c r="H374" s="28">
        <v>15.06</v>
      </c>
      <c r="I374" s="1"/>
      <c r="J374" s="1"/>
      <c r="K374" s="1"/>
      <c r="L374" s="1"/>
      <c r="M374" s="1"/>
      <c r="N374" s="1"/>
      <c r="O374" s="1"/>
      <c r="P374" s="1"/>
    </row>
    <row r="375" spans="1:16" ht="15.6" x14ac:dyDescent="0.3">
      <c r="A375" s="25" t="s">
        <v>396</v>
      </c>
      <c r="B375" s="25" t="s">
        <v>13</v>
      </c>
      <c r="C375" s="25" t="s">
        <v>7</v>
      </c>
      <c r="D375" s="26">
        <v>42430</v>
      </c>
      <c r="E375" s="25">
        <v>29</v>
      </c>
      <c r="F375" s="25">
        <v>0</v>
      </c>
      <c r="G375" s="28">
        <v>0</v>
      </c>
      <c r="H375" s="28">
        <v>39.520000000000003</v>
      </c>
      <c r="I375" s="1"/>
      <c r="J375" s="1"/>
      <c r="K375" s="1"/>
      <c r="L375" s="1"/>
      <c r="M375" s="1"/>
      <c r="N375" s="1"/>
      <c r="O375" s="1"/>
      <c r="P375" s="1"/>
    </row>
    <row r="376" spans="1:16" ht="15.6" x14ac:dyDescent="0.3">
      <c r="A376" s="25" t="s">
        <v>397</v>
      </c>
      <c r="B376" s="25" t="s">
        <v>13</v>
      </c>
      <c r="C376" s="25" t="s">
        <v>7</v>
      </c>
      <c r="D376" s="26">
        <v>42370</v>
      </c>
      <c r="E376" s="25">
        <v>5</v>
      </c>
      <c r="F376" s="25">
        <v>0</v>
      </c>
      <c r="G376" s="28">
        <v>0</v>
      </c>
      <c r="H376" s="28">
        <v>5.85</v>
      </c>
      <c r="I376" s="1"/>
      <c r="J376" s="1"/>
      <c r="K376" s="1"/>
      <c r="L376" s="1"/>
      <c r="M376" s="1"/>
      <c r="N376" s="1"/>
      <c r="O376" s="1"/>
      <c r="P376" s="1"/>
    </row>
    <row r="377" spans="1:16" ht="15.6" x14ac:dyDescent="0.3">
      <c r="A377" s="25" t="s">
        <v>398</v>
      </c>
      <c r="B377" s="25" t="s">
        <v>13</v>
      </c>
      <c r="C377" s="25" t="s">
        <v>7</v>
      </c>
      <c r="D377" s="26">
        <v>42430</v>
      </c>
      <c r="E377" s="25">
        <v>39</v>
      </c>
      <c r="F377" s="25">
        <v>0</v>
      </c>
      <c r="G377" s="28">
        <v>0</v>
      </c>
      <c r="H377" s="28">
        <v>26.65</v>
      </c>
      <c r="I377" s="1"/>
      <c r="J377" s="1"/>
      <c r="K377" s="1"/>
      <c r="L377" s="1"/>
      <c r="M377" s="1"/>
      <c r="N377" s="1"/>
      <c r="O377" s="1"/>
      <c r="P377" s="1"/>
    </row>
    <row r="378" spans="1:16" ht="15.6" x14ac:dyDescent="0.3">
      <c r="A378" s="25" t="s">
        <v>399</v>
      </c>
      <c r="B378" s="25" t="s">
        <v>13</v>
      </c>
      <c r="C378" s="25" t="s">
        <v>7</v>
      </c>
      <c r="D378" s="26">
        <v>42370</v>
      </c>
      <c r="E378" s="25">
        <v>13</v>
      </c>
      <c r="F378" s="25">
        <v>0</v>
      </c>
      <c r="G378" s="28">
        <v>0</v>
      </c>
      <c r="H378" s="28">
        <v>12.81</v>
      </c>
      <c r="I378" s="1"/>
      <c r="J378" s="1"/>
      <c r="K378" s="1"/>
      <c r="L378" s="1"/>
      <c r="M378" s="1"/>
      <c r="N378" s="1"/>
      <c r="O378" s="1"/>
      <c r="P378" s="1"/>
    </row>
    <row r="379" spans="1:16" ht="15.6" x14ac:dyDescent="0.3">
      <c r="A379" s="25" t="s">
        <v>400</v>
      </c>
      <c r="B379" s="25" t="s">
        <v>13</v>
      </c>
      <c r="C379" s="25" t="s">
        <v>7</v>
      </c>
      <c r="D379" s="26">
        <v>42430</v>
      </c>
      <c r="E379" s="25">
        <v>8</v>
      </c>
      <c r="F379" s="25">
        <v>0</v>
      </c>
      <c r="G379" s="28">
        <v>0</v>
      </c>
      <c r="H379" s="28">
        <v>9.1</v>
      </c>
      <c r="I379" s="1"/>
      <c r="J379" s="1"/>
      <c r="K379" s="1"/>
      <c r="L379" s="1"/>
      <c r="M379" s="1"/>
      <c r="N379" s="1"/>
      <c r="O379" s="1"/>
      <c r="P379" s="1"/>
    </row>
    <row r="380" spans="1:16" ht="15.6" x14ac:dyDescent="0.3">
      <c r="A380" s="25" t="s">
        <v>401</v>
      </c>
      <c r="B380" s="25" t="s">
        <v>13</v>
      </c>
      <c r="C380" s="25" t="s">
        <v>7</v>
      </c>
      <c r="D380" s="26">
        <v>42401</v>
      </c>
      <c r="E380" s="25">
        <v>5</v>
      </c>
      <c r="F380" s="25">
        <v>0</v>
      </c>
      <c r="G380" s="28">
        <v>0</v>
      </c>
      <c r="H380" s="28">
        <v>5.33</v>
      </c>
      <c r="I380" s="1"/>
      <c r="J380" s="1"/>
      <c r="K380" s="1"/>
      <c r="L380" s="1"/>
      <c r="M380" s="1"/>
      <c r="N380" s="1"/>
      <c r="O380" s="1"/>
      <c r="P380" s="1"/>
    </row>
    <row r="381" spans="1:16" ht="15.6" x14ac:dyDescent="0.3">
      <c r="A381" s="25" t="s">
        <v>402</v>
      </c>
      <c r="B381" s="25" t="s">
        <v>13</v>
      </c>
      <c r="C381" s="25" t="s">
        <v>7</v>
      </c>
      <c r="D381" s="26">
        <v>42370</v>
      </c>
      <c r="E381" s="25">
        <v>4</v>
      </c>
      <c r="F381" s="25">
        <v>0</v>
      </c>
      <c r="G381" s="28">
        <v>0</v>
      </c>
      <c r="H381" s="28">
        <v>11.04</v>
      </c>
      <c r="I381" s="1"/>
      <c r="J381" s="1"/>
      <c r="K381" s="1"/>
      <c r="L381" s="1"/>
      <c r="M381" s="1"/>
      <c r="N381" s="1"/>
      <c r="O381" s="1"/>
      <c r="P381" s="1"/>
    </row>
    <row r="382" spans="1:16" ht="15.6" x14ac:dyDescent="0.3">
      <c r="A382" s="25" t="s">
        <v>403</v>
      </c>
      <c r="B382" s="25" t="s">
        <v>13</v>
      </c>
      <c r="C382" s="25" t="s">
        <v>7</v>
      </c>
      <c r="D382" s="26">
        <v>42401</v>
      </c>
      <c r="E382" s="25">
        <v>76</v>
      </c>
      <c r="F382" s="25">
        <v>0</v>
      </c>
      <c r="G382" s="28">
        <v>0</v>
      </c>
      <c r="H382" s="28">
        <v>50.18</v>
      </c>
      <c r="I382" s="1"/>
      <c r="J382" s="1"/>
      <c r="K382" s="1"/>
      <c r="L382" s="1"/>
      <c r="M382" s="1"/>
      <c r="N382" s="1"/>
      <c r="O382" s="1"/>
      <c r="P382" s="1"/>
    </row>
    <row r="383" spans="1:16" ht="15.6" x14ac:dyDescent="0.3">
      <c r="A383" s="25" t="s">
        <v>404</v>
      </c>
      <c r="B383" s="25" t="s">
        <v>9</v>
      </c>
      <c r="C383" s="25" t="s">
        <v>7</v>
      </c>
      <c r="D383" s="26">
        <v>42430</v>
      </c>
      <c r="E383" s="25">
        <v>2</v>
      </c>
      <c r="F383" s="25">
        <v>0</v>
      </c>
      <c r="G383" s="28">
        <v>0</v>
      </c>
      <c r="H383" s="28">
        <v>2.79</v>
      </c>
      <c r="I383" s="1"/>
      <c r="J383" s="1"/>
      <c r="K383" s="1"/>
      <c r="L383" s="1"/>
      <c r="M383" s="1"/>
      <c r="N383" s="1"/>
      <c r="O383" s="1"/>
      <c r="P383" s="1"/>
    </row>
    <row r="384" spans="1:16" ht="15.6" x14ac:dyDescent="0.3">
      <c r="A384" s="25" t="s">
        <v>405</v>
      </c>
      <c r="B384" s="25" t="s">
        <v>13</v>
      </c>
      <c r="C384" s="25" t="s">
        <v>7</v>
      </c>
      <c r="D384" s="26">
        <v>42370</v>
      </c>
      <c r="E384" s="25">
        <v>6</v>
      </c>
      <c r="F384" s="25">
        <v>0</v>
      </c>
      <c r="G384" s="28">
        <v>0</v>
      </c>
      <c r="H384" s="28">
        <v>5.32</v>
      </c>
      <c r="I384" s="1"/>
      <c r="J384" s="1"/>
      <c r="K384" s="1"/>
      <c r="L384" s="1"/>
      <c r="M384" s="1"/>
      <c r="N384" s="1"/>
      <c r="O384" s="1"/>
      <c r="P384" s="1"/>
    </row>
    <row r="385" spans="1:16" ht="15.6" x14ac:dyDescent="0.3">
      <c r="A385" s="25" t="s">
        <v>406</v>
      </c>
      <c r="B385" s="25" t="s">
        <v>11</v>
      </c>
      <c r="C385" s="25" t="s">
        <v>7</v>
      </c>
      <c r="D385" s="26">
        <v>42401</v>
      </c>
      <c r="E385" s="25">
        <v>9</v>
      </c>
      <c r="F385" s="25">
        <v>0</v>
      </c>
      <c r="G385" s="28">
        <v>0</v>
      </c>
      <c r="H385" s="28">
        <v>6.42</v>
      </c>
      <c r="I385" s="1"/>
      <c r="J385" s="1"/>
      <c r="K385" s="1"/>
      <c r="L385" s="1"/>
      <c r="M385" s="1"/>
      <c r="N385" s="1"/>
      <c r="O385" s="1"/>
      <c r="P385" s="1"/>
    </row>
    <row r="386" spans="1:16" ht="15.6" x14ac:dyDescent="0.3">
      <c r="A386" s="25" t="s">
        <v>407</v>
      </c>
      <c r="B386" s="25" t="s">
        <v>9</v>
      </c>
      <c r="C386" s="25" t="s">
        <v>7</v>
      </c>
      <c r="D386" s="26">
        <v>42430</v>
      </c>
      <c r="E386" s="25">
        <v>7</v>
      </c>
      <c r="F386" s="25">
        <v>0</v>
      </c>
      <c r="G386" s="28">
        <v>0</v>
      </c>
      <c r="H386" s="28">
        <v>14.9</v>
      </c>
      <c r="I386" s="1"/>
      <c r="J386" s="1"/>
      <c r="K386" s="1"/>
      <c r="L386" s="1"/>
      <c r="M386" s="1"/>
      <c r="N386" s="1"/>
      <c r="O386" s="1"/>
      <c r="P386" s="1"/>
    </row>
    <row r="387" spans="1:16" ht="15.6" x14ac:dyDescent="0.3">
      <c r="A387" s="25" t="s">
        <v>408</v>
      </c>
      <c r="B387" s="25" t="s">
        <v>9</v>
      </c>
      <c r="C387" s="25" t="s">
        <v>7</v>
      </c>
      <c r="D387" s="26">
        <v>42401</v>
      </c>
      <c r="E387" s="25">
        <v>1</v>
      </c>
      <c r="F387" s="25">
        <v>0</v>
      </c>
      <c r="G387" s="28">
        <v>0</v>
      </c>
      <c r="H387" s="28">
        <v>7.49</v>
      </c>
      <c r="I387" s="1"/>
      <c r="J387" s="1"/>
      <c r="K387" s="1"/>
      <c r="L387" s="1"/>
      <c r="M387" s="1"/>
      <c r="N387" s="1"/>
      <c r="O387" s="1"/>
      <c r="P387" s="1"/>
    </row>
    <row r="388" spans="1:16" ht="15.6" x14ac:dyDescent="0.3">
      <c r="A388" s="25" t="s">
        <v>409</v>
      </c>
      <c r="B388" s="25" t="s">
        <v>13</v>
      </c>
      <c r="C388" s="25" t="s">
        <v>7</v>
      </c>
      <c r="D388" s="26">
        <v>42370</v>
      </c>
      <c r="E388" s="25">
        <v>5</v>
      </c>
      <c r="F388" s="25">
        <v>0</v>
      </c>
      <c r="G388" s="28">
        <v>0</v>
      </c>
      <c r="H388" s="28">
        <v>9.1300000000000008</v>
      </c>
      <c r="I388" s="1"/>
      <c r="J388" s="1"/>
      <c r="K388" s="1"/>
      <c r="L388" s="1"/>
      <c r="M388" s="1"/>
      <c r="N388" s="1"/>
      <c r="O388" s="1"/>
      <c r="P388" s="1"/>
    </row>
    <row r="389" spans="1:16" ht="15.6" x14ac:dyDescent="0.3">
      <c r="A389" s="25" t="s">
        <v>410</v>
      </c>
      <c r="B389" s="25" t="s">
        <v>13</v>
      </c>
      <c r="C389" s="25" t="s">
        <v>7</v>
      </c>
      <c r="D389" s="26">
        <v>42401</v>
      </c>
      <c r="E389" s="25">
        <v>9</v>
      </c>
      <c r="F389" s="25">
        <v>0</v>
      </c>
      <c r="G389" s="28">
        <v>0</v>
      </c>
      <c r="H389" s="28">
        <v>9.67</v>
      </c>
      <c r="I389" s="1"/>
      <c r="J389" s="1"/>
      <c r="K389" s="1"/>
      <c r="L389" s="1"/>
      <c r="M389" s="1"/>
      <c r="N389" s="1"/>
      <c r="O389" s="1"/>
      <c r="P389" s="1"/>
    </row>
    <row r="390" spans="1:16" ht="15.6" x14ac:dyDescent="0.3">
      <c r="A390" s="25" t="s">
        <v>411</v>
      </c>
      <c r="B390" s="25" t="s">
        <v>9</v>
      </c>
      <c r="C390" s="25" t="s">
        <v>7</v>
      </c>
      <c r="D390" s="26">
        <v>42370</v>
      </c>
      <c r="E390" s="25">
        <v>12</v>
      </c>
      <c r="F390" s="25">
        <v>0</v>
      </c>
      <c r="G390" s="28">
        <v>0</v>
      </c>
      <c r="H390" s="28">
        <v>10.28</v>
      </c>
      <c r="I390" s="1"/>
      <c r="J390" s="1"/>
      <c r="K390" s="1"/>
      <c r="L390" s="1"/>
      <c r="M390" s="1"/>
      <c r="N390" s="1"/>
      <c r="O390" s="1"/>
      <c r="P390" s="1"/>
    </row>
    <row r="391" spans="1:16" ht="15.6" x14ac:dyDescent="0.3">
      <c r="A391" s="1"/>
      <c r="B391" s="1"/>
      <c r="C391" s="1"/>
      <c r="D391" s="1"/>
      <c r="E391" s="1"/>
      <c r="F391" s="1"/>
      <c r="G391" s="38"/>
      <c r="H391" s="39"/>
      <c r="I391" s="1"/>
      <c r="J391" s="1"/>
      <c r="K391" s="1"/>
      <c r="L391" s="1"/>
      <c r="M391" s="1"/>
      <c r="N391" s="1"/>
      <c r="O391" s="1"/>
      <c r="P391" s="1"/>
    </row>
    <row r="392" spans="1:16" ht="15.6" x14ac:dyDescent="0.3">
      <c r="A392" s="1"/>
      <c r="B392" s="1"/>
      <c r="C392" s="1"/>
      <c r="D392" s="1"/>
      <c r="E392" s="1"/>
      <c r="F392" s="1"/>
      <c r="G392" s="38"/>
      <c r="H392" s="39"/>
      <c r="I392" s="1"/>
      <c r="J392" s="1"/>
      <c r="K392" s="1"/>
      <c r="L392" s="1"/>
      <c r="M392" s="1"/>
      <c r="N392" s="1"/>
      <c r="O392" s="1"/>
      <c r="P392" s="1"/>
    </row>
  </sheetData>
  <pageMargins left="0.7" right="0.7" top="0.75" bottom="0.75" header="0.3" footer="0.3"/>
  <pageSetup orientation="portrait" horizontalDpi="4294967293"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26"/>
  <sheetViews>
    <sheetView workbookViewId="0">
      <selection activeCell="K18" sqref="K18"/>
    </sheetView>
  </sheetViews>
  <sheetFormatPr defaultRowHeight="14.4" x14ac:dyDescent="0.3"/>
  <cols>
    <col min="1" max="1" width="14.88671875" customWidth="1"/>
    <col min="3" max="3" width="9.77734375" bestFit="1" customWidth="1"/>
    <col min="7" max="7" width="10.33203125" bestFit="1" customWidth="1"/>
  </cols>
  <sheetData>
    <row r="1" spans="1:7" x14ac:dyDescent="0.3">
      <c r="A1" t="s">
        <v>425</v>
      </c>
    </row>
    <row r="2" spans="1:7" x14ac:dyDescent="0.3">
      <c r="A2" t="s">
        <v>479</v>
      </c>
    </row>
    <row r="3" spans="1:7" x14ac:dyDescent="0.3">
      <c r="A3" t="s">
        <v>426</v>
      </c>
    </row>
    <row r="6" spans="1:7" x14ac:dyDescent="0.3">
      <c r="A6" s="59" t="s">
        <v>490</v>
      </c>
      <c r="B6" s="59" t="s">
        <v>0</v>
      </c>
      <c r="C6" s="59" t="s">
        <v>491</v>
      </c>
      <c r="D6" s="59" t="s">
        <v>26</v>
      </c>
      <c r="F6" s="14" t="s">
        <v>514</v>
      </c>
    </row>
    <row r="7" spans="1:7" x14ac:dyDescent="0.3">
      <c r="A7" s="59" t="s">
        <v>492</v>
      </c>
      <c r="B7" s="59" t="s">
        <v>512</v>
      </c>
      <c r="C7" s="59">
        <v>20</v>
      </c>
      <c r="D7" s="59">
        <v>6900</v>
      </c>
    </row>
    <row r="8" spans="1:7" x14ac:dyDescent="0.3">
      <c r="A8" s="59" t="s">
        <v>493</v>
      </c>
      <c r="B8" s="59" t="s">
        <v>512</v>
      </c>
      <c r="C8" s="59">
        <v>70</v>
      </c>
      <c r="D8" s="59">
        <v>5000</v>
      </c>
      <c r="F8" s="14" t="s">
        <v>0</v>
      </c>
      <c r="G8" s="14" t="s">
        <v>515</v>
      </c>
    </row>
    <row r="9" spans="1:7" x14ac:dyDescent="0.3">
      <c r="A9" s="59" t="s">
        <v>494</v>
      </c>
      <c r="B9" s="59" t="s">
        <v>512</v>
      </c>
      <c r="C9" s="59">
        <v>50</v>
      </c>
      <c r="D9" s="59">
        <v>2500</v>
      </c>
      <c r="F9" t="s">
        <v>512</v>
      </c>
      <c r="G9" t="s">
        <v>520</v>
      </c>
    </row>
    <row r="10" spans="1:7" x14ac:dyDescent="0.3">
      <c r="A10" s="59" t="s">
        <v>495</v>
      </c>
      <c r="B10" s="59" t="s">
        <v>513</v>
      </c>
      <c r="C10" s="59">
        <v>20</v>
      </c>
      <c r="D10" s="59">
        <v>34000</v>
      </c>
    </row>
    <row r="11" spans="1:7" x14ac:dyDescent="0.3">
      <c r="A11" s="59" t="s">
        <v>496</v>
      </c>
      <c r="B11" s="59" t="s">
        <v>513</v>
      </c>
      <c r="C11" s="59">
        <v>15</v>
      </c>
      <c r="D11" s="59">
        <v>500</v>
      </c>
      <c r="F11" t="s">
        <v>26</v>
      </c>
    </row>
    <row r="12" spans="1:7" x14ac:dyDescent="0.3">
      <c r="A12" s="59" t="s">
        <v>497</v>
      </c>
      <c r="B12" s="59" t="s">
        <v>513</v>
      </c>
      <c r="C12" s="59">
        <v>18</v>
      </c>
      <c r="D12" s="59">
        <v>1000</v>
      </c>
    </row>
    <row r="13" spans="1:7" x14ac:dyDescent="0.3">
      <c r="A13" s="59" t="s">
        <v>498</v>
      </c>
      <c r="B13" s="59" t="s">
        <v>513</v>
      </c>
      <c r="C13" s="59">
        <v>20</v>
      </c>
      <c r="D13" s="59">
        <v>2500</v>
      </c>
    </row>
    <row r="14" spans="1:7" x14ac:dyDescent="0.3">
      <c r="A14" s="59" t="s">
        <v>499</v>
      </c>
      <c r="B14" s="59" t="s">
        <v>513</v>
      </c>
      <c r="C14" s="59">
        <v>12</v>
      </c>
      <c r="D14" s="59">
        <v>1800</v>
      </c>
    </row>
    <row r="15" spans="1:7" x14ac:dyDescent="0.3">
      <c r="A15" s="59" t="s">
        <v>500</v>
      </c>
      <c r="B15" s="59" t="s">
        <v>513</v>
      </c>
      <c r="C15" s="59">
        <v>5</v>
      </c>
      <c r="D15" s="59">
        <v>500</v>
      </c>
    </row>
    <row r="16" spans="1:7" x14ac:dyDescent="0.3">
      <c r="A16" s="59" t="s">
        <v>501</v>
      </c>
      <c r="B16" s="59" t="s">
        <v>513</v>
      </c>
      <c r="C16" s="59">
        <v>4</v>
      </c>
      <c r="D16" s="59">
        <v>500</v>
      </c>
    </row>
    <row r="17" spans="1:4" x14ac:dyDescent="0.3">
      <c r="A17" s="59" t="s">
        <v>502</v>
      </c>
      <c r="B17" s="59" t="s">
        <v>513</v>
      </c>
      <c r="C17" s="59">
        <v>5</v>
      </c>
      <c r="D17" s="59">
        <v>500</v>
      </c>
    </row>
    <row r="18" spans="1:4" x14ac:dyDescent="0.3">
      <c r="A18" s="59" t="s">
        <v>503</v>
      </c>
      <c r="B18" s="59" t="s">
        <v>513</v>
      </c>
      <c r="C18" s="59">
        <v>10</v>
      </c>
      <c r="D18" s="59">
        <v>500</v>
      </c>
    </row>
    <row r="19" spans="1:4" x14ac:dyDescent="0.3">
      <c r="A19" s="59" t="s">
        <v>504</v>
      </c>
      <c r="B19" s="59" t="s">
        <v>512</v>
      </c>
      <c r="C19" s="59">
        <v>10</v>
      </c>
      <c r="D19" s="59">
        <v>4500</v>
      </c>
    </row>
    <row r="20" spans="1:4" x14ac:dyDescent="0.3">
      <c r="A20" s="59" t="s">
        <v>505</v>
      </c>
      <c r="B20" s="59" t="s">
        <v>512</v>
      </c>
      <c r="C20" s="59">
        <v>10</v>
      </c>
      <c r="D20" s="59">
        <v>9900</v>
      </c>
    </row>
    <row r="21" spans="1:4" x14ac:dyDescent="0.3">
      <c r="A21" s="59" t="s">
        <v>506</v>
      </c>
      <c r="B21" s="59" t="s">
        <v>512</v>
      </c>
      <c r="C21" s="59">
        <v>2</v>
      </c>
      <c r="D21" s="59">
        <v>4500</v>
      </c>
    </row>
    <row r="22" spans="1:4" x14ac:dyDescent="0.3">
      <c r="A22" s="59" t="s">
        <v>507</v>
      </c>
      <c r="B22" s="59" t="s">
        <v>512</v>
      </c>
      <c r="C22" s="59">
        <v>5</v>
      </c>
      <c r="D22" s="59">
        <v>2200</v>
      </c>
    </row>
    <row r="23" spans="1:4" x14ac:dyDescent="0.3">
      <c r="A23" s="59" t="s">
        <v>508</v>
      </c>
      <c r="B23" s="59" t="s">
        <v>512</v>
      </c>
      <c r="C23" s="59">
        <v>6</v>
      </c>
      <c r="D23" s="59">
        <v>2200</v>
      </c>
    </row>
    <row r="24" spans="1:4" x14ac:dyDescent="0.3">
      <c r="A24" s="59" t="s">
        <v>509</v>
      </c>
      <c r="B24" s="59" t="s">
        <v>512</v>
      </c>
      <c r="C24" s="59">
        <v>7</v>
      </c>
      <c r="D24" s="59">
        <v>205</v>
      </c>
    </row>
    <row r="25" spans="1:4" x14ac:dyDescent="0.3">
      <c r="A25" s="59" t="s">
        <v>510</v>
      </c>
      <c r="B25" s="59" t="s">
        <v>512</v>
      </c>
      <c r="C25" s="59">
        <v>8</v>
      </c>
      <c r="D25" s="59">
        <v>2050</v>
      </c>
    </row>
    <row r="26" spans="1:4" x14ac:dyDescent="0.3">
      <c r="A26" s="59" t="s">
        <v>511</v>
      </c>
      <c r="B26" s="59" t="s">
        <v>512</v>
      </c>
      <c r="C26" s="59">
        <v>20</v>
      </c>
      <c r="D26" s="59">
        <v>1200</v>
      </c>
    </row>
  </sheetData>
  <pageMargins left="0.7" right="0.7" top="0.75" bottom="0.75" header="0.3" footer="0.3"/>
  <pageSetup paperSize="9" orientation="portrait" horizontalDpi="4294967293"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7"/>
  <sheetViews>
    <sheetView workbookViewId="0">
      <selection activeCell="D18" sqref="D18"/>
    </sheetView>
  </sheetViews>
  <sheetFormatPr defaultRowHeight="14.4" x14ac:dyDescent="0.3"/>
  <cols>
    <col min="1" max="1" width="16.109375" customWidth="1"/>
    <col min="4" max="4" width="18.88671875" bestFit="1" customWidth="1"/>
  </cols>
  <sheetData>
    <row r="1" spans="1:4" x14ac:dyDescent="0.3">
      <c r="A1" s="14" t="s">
        <v>442</v>
      </c>
    </row>
    <row r="2" spans="1:4" x14ac:dyDescent="0.3">
      <c r="A2" s="12" t="s">
        <v>473</v>
      </c>
    </row>
    <row r="3" spans="1:4" x14ac:dyDescent="0.3">
      <c r="A3" s="12" t="s">
        <v>443</v>
      </c>
    </row>
    <row r="4" spans="1:4" x14ac:dyDescent="0.3">
      <c r="A4" s="12" t="s">
        <v>474</v>
      </c>
    </row>
    <row r="5" spans="1:4" x14ac:dyDescent="0.3">
      <c r="A5" s="12"/>
    </row>
    <row r="7" spans="1:4" x14ac:dyDescent="0.3">
      <c r="A7" t="s">
        <v>452</v>
      </c>
      <c r="B7" t="s">
        <v>26</v>
      </c>
    </row>
    <row r="8" spans="1:4" x14ac:dyDescent="0.3">
      <c r="A8" s="59" t="s">
        <v>453</v>
      </c>
      <c r="B8" s="59">
        <v>6900</v>
      </c>
      <c r="D8" s="60" t="s">
        <v>475</v>
      </c>
    </row>
    <row r="9" spans="1:4" x14ac:dyDescent="0.3">
      <c r="A9" s="59" t="s">
        <v>454</v>
      </c>
      <c r="B9" s="59">
        <v>5000</v>
      </c>
    </row>
    <row r="10" spans="1:4" x14ac:dyDescent="0.3">
      <c r="A10" s="59" t="s">
        <v>455</v>
      </c>
      <c r="B10" s="59">
        <v>2500</v>
      </c>
    </row>
    <row r="11" spans="1:4" x14ac:dyDescent="0.3">
      <c r="A11" s="59" t="s">
        <v>456</v>
      </c>
      <c r="B11" s="59">
        <v>34000</v>
      </c>
    </row>
    <row r="12" spans="1:4" x14ac:dyDescent="0.3">
      <c r="A12" s="59" t="s">
        <v>457</v>
      </c>
      <c r="B12" s="59">
        <v>500</v>
      </c>
    </row>
    <row r="13" spans="1:4" x14ac:dyDescent="0.3">
      <c r="A13" s="59" t="s">
        <v>458</v>
      </c>
      <c r="B13" s="59">
        <v>1000</v>
      </c>
    </row>
    <row r="14" spans="1:4" x14ac:dyDescent="0.3">
      <c r="A14" s="59" t="s">
        <v>459</v>
      </c>
      <c r="B14" s="59">
        <v>2500</v>
      </c>
    </row>
    <row r="15" spans="1:4" x14ac:dyDescent="0.3">
      <c r="A15" s="59" t="s">
        <v>460</v>
      </c>
      <c r="B15" s="59">
        <v>1800</v>
      </c>
    </row>
    <row r="16" spans="1:4" x14ac:dyDescent="0.3">
      <c r="A16" s="59" t="s">
        <v>461</v>
      </c>
      <c r="B16" s="59">
        <v>500</v>
      </c>
    </row>
    <row r="17" spans="1:4" x14ac:dyDescent="0.3">
      <c r="A17" s="59" t="s">
        <v>462</v>
      </c>
      <c r="B17" s="59">
        <v>500</v>
      </c>
      <c r="D17" s="61" t="s">
        <v>476</v>
      </c>
    </row>
    <row r="18" spans="1:4" x14ac:dyDescent="0.3">
      <c r="A18" s="59" t="s">
        <v>463</v>
      </c>
      <c r="B18" s="59">
        <v>500</v>
      </c>
    </row>
    <row r="19" spans="1:4" x14ac:dyDescent="0.3">
      <c r="A19" s="59" t="s">
        <v>464</v>
      </c>
      <c r="B19" s="59">
        <v>500</v>
      </c>
    </row>
    <row r="20" spans="1:4" x14ac:dyDescent="0.3">
      <c r="A20" s="59" t="s">
        <v>465</v>
      </c>
      <c r="B20" s="59">
        <v>4500</v>
      </c>
    </row>
    <row r="21" spans="1:4" x14ac:dyDescent="0.3">
      <c r="A21" s="59" t="s">
        <v>466</v>
      </c>
      <c r="B21" s="59">
        <v>9900</v>
      </c>
    </row>
    <row r="22" spans="1:4" x14ac:dyDescent="0.3">
      <c r="A22" s="59" t="s">
        <v>467</v>
      </c>
      <c r="B22" s="59">
        <v>4500</v>
      </c>
    </row>
    <row r="23" spans="1:4" x14ac:dyDescent="0.3">
      <c r="A23" s="59" t="s">
        <v>468</v>
      </c>
      <c r="B23" s="59">
        <v>2200</v>
      </c>
    </row>
    <row r="24" spans="1:4" x14ac:dyDescent="0.3">
      <c r="A24" s="59" t="s">
        <v>469</v>
      </c>
      <c r="B24" s="59">
        <v>2200</v>
      </c>
    </row>
    <row r="25" spans="1:4" x14ac:dyDescent="0.3">
      <c r="A25" s="59" t="s">
        <v>470</v>
      </c>
      <c r="B25" s="59">
        <v>205</v>
      </c>
    </row>
    <row r="26" spans="1:4" x14ac:dyDescent="0.3">
      <c r="A26" s="59" t="s">
        <v>471</v>
      </c>
      <c r="B26" s="59">
        <v>2050</v>
      </c>
    </row>
    <row r="27" spans="1:4" x14ac:dyDescent="0.3">
      <c r="A27" s="59" t="s">
        <v>472</v>
      </c>
      <c r="B27" s="59">
        <v>1200</v>
      </c>
    </row>
  </sheetData>
  <pageMargins left="0.7" right="0.7" top="0.75" bottom="0.75" header="0.3" footer="0.3"/>
  <pageSetup orientation="portrait" horizontalDpi="4294967293"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N27"/>
  <sheetViews>
    <sheetView topLeftCell="C1" zoomScale="130" zoomScaleNormal="130" workbookViewId="0">
      <selection activeCell="F12" sqref="F12"/>
    </sheetView>
  </sheetViews>
  <sheetFormatPr defaultColWidth="10.77734375" defaultRowHeight="15.6" x14ac:dyDescent="0.3"/>
  <cols>
    <col min="1" max="1" width="4.33203125" style="1" customWidth="1"/>
    <col min="2" max="2" width="5.6640625" style="1" customWidth="1"/>
    <col min="3" max="3" width="15" style="1" customWidth="1"/>
    <col min="4" max="4" width="14.33203125" style="1" customWidth="1"/>
    <col min="5" max="5" width="11.77734375" style="1" customWidth="1"/>
    <col min="6" max="6" width="14.109375" style="1" customWidth="1"/>
    <col min="7" max="7" width="5.77734375" style="1" customWidth="1"/>
    <col min="8" max="8" width="4.6640625" style="1" customWidth="1"/>
    <col min="9" max="9" width="5.6640625" style="1" customWidth="1"/>
    <col min="10" max="13" width="14.77734375" style="1" customWidth="1"/>
    <col min="14" max="14" width="5.77734375" style="1" customWidth="1"/>
    <col min="15" max="16384" width="10.77734375" style="1"/>
  </cols>
  <sheetData>
    <row r="1" spans="2:14" x14ac:dyDescent="0.3">
      <c r="B1" s="41"/>
      <c r="C1" s="41"/>
      <c r="D1" s="41"/>
      <c r="E1" s="41"/>
      <c r="F1" s="41"/>
      <c r="G1" s="41"/>
      <c r="I1" s="41"/>
      <c r="J1" s="41"/>
      <c r="K1" s="41"/>
      <c r="L1" s="41"/>
      <c r="M1" s="41"/>
      <c r="N1" s="41"/>
    </row>
    <row r="2" spans="2:14" x14ac:dyDescent="0.3">
      <c r="B2" s="42"/>
      <c r="C2" s="43" t="s">
        <v>444</v>
      </c>
      <c r="D2" s="41"/>
      <c r="E2" s="41"/>
      <c r="F2" s="41"/>
      <c r="G2" s="41"/>
      <c r="I2" s="42"/>
      <c r="J2" s="44" t="s">
        <v>445</v>
      </c>
      <c r="K2" s="41"/>
      <c r="L2" s="41"/>
      <c r="M2" s="41"/>
      <c r="N2" s="41"/>
    </row>
    <row r="3" spans="2:14" x14ac:dyDescent="0.3">
      <c r="B3" s="45"/>
      <c r="C3" s="46"/>
      <c r="D3" s="41"/>
      <c r="E3" s="47"/>
      <c r="F3" s="48" t="s">
        <v>446</v>
      </c>
      <c r="G3" s="41"/>
      <c r="I3" s="45"/>
      <c r="J3" s="49" t="s">
        <v>0</v>
      </c>
      <c r="K3" s="49" t="s">
        <v>22</v>
      </c>
      <c r="L3" s="49" t="s">
        <v>26</v>
      </c>
      <c r="M3" s="49" t="s">
        <v>29</v>
      </c>
      <c r="N3" s="41"/>
    </row>
    <row r="4" spans="2:14" x14ac:dyDescent="0.3">
      <c r="B4" s="41"/>
      <c r="C4" s="41"/>
      <c r="D4" s="41" t="s">
        <v>486</v>
      </c>
      <c r="E4" s="41"/>
      <c r="F4" s="41"/>
      <c r="G4" s="41"/>
      <c r="I4" s="41"/>
      <c r="J4" s="50"/>
      <c r="K4" s="50"/>
      <c r="L4" s="50"/>
      <c r="M4" s="50"/>
      <c r="N4" s="41"/>
    </row>
    <row r="5" spans="2:14" x14ac:dyDescent="0.3">
      <c r="B5" s="41"/>
      <c r="C5" s="41"/>
      <c r="D5" s="41"/>
      <c r="E5" s="41"/>
      <c r="F5" s="41"/>
      <c r="G5" s="41"/>
      <c r="I5" s="41"/>
      <c r="J5" s="41"/>
      <c r="K5" s="41"/>
      <c r="L5" s="41"/>
      <c r="M5" s="41"/>
      <c r="N5" s="41"/>
    </row>
    <row r="6" spans="2:14" x14ac:dyDescent="0.3">
      <c r="B6" s="41"/>
      <c r="C6" s="41"/>
      <c r="D6" s="41"/>
      <c r="E6" s="41"/>
      <c r="F6" s="41"/>
      <c r="G6" s="41"/>
      <c r="I6" s="41"/>
      <c r="J6" s="53"/>
      <c r="K6" s="41" t="s">
        <v>485</v>
      </c>
      <c r="L6" s="41"/>
      <c r="M6" s="41"/>
      <c r="N6" s="41"/>
    </row>
    <row r="7" spans="2:14" x14ac:dyDescent="0.3">
      <c r="B7" s="41"/>
      <c r="C7" s="32" t="s">
        <v>27</v>
      </c>
      <c r="D7" s="51" t="s">
        <v>24</v>
      </c>
      <c r="E7" s="51" t="s">
        <v>447</v>
      </c>
      <c r="F7" s="51" t="s">
        <v>26</v>
      </c>
      <c r="G7" s="41"/>
      <c r="I7" s="41"/>
      <c r="J7" s="41"/>
      <c r="K7" s="41"/>
      <c r="L7" s="41"/>
      <c r="M7" s="41"/>
      <c r="N7" s="41"/>
    </row>
    <row r="8" spans="2:14" x14ac:dyDescent="0.3">
      <c r="B8" s="41"/>
      <c r="C8" s="52"/>
      <c r="D8" s="47"/>
      <c r="E8" s="47"/>
      <c r="F8" s="52"/>
      <c r="G8" s="41"/>
      <c r="I8" s="41"/>
      <c r="J8" s="41" t="s">
        <v>480</v>
      </c>
      <c r="K8" s="41"/>
      <c r="L8" s="41"/>
      <c r="M8" s="41"/>
      <c r="N8" s="41"/>
    </row>
    <row r="9" spans="2:14" x14ac:dyDescent="0.3">
      <c r="B9" s="41"/>
      <c r="C9" s="41" t="s">
        <v>487</v>
      </c>
      <c r="D9" s="41"/>
      <c r="E9" s="41"/>
      <c r="F9" s="41"/>
      <c r="G9" s="41"/>
      <c r="I9" s="41"/>
      <c r="J9" s="32" t="s">
        <v>27</v>
      </c>
      <c r="K9" s="51" t="s">
        <v>24</v>
      </c>
      <c r="L9" s="51" t="s">
        <v>25</v>
      </c>
      <c r="M9" s="51" t="s">
        <v>26</v>
      </c>
      <c r="N9" s="41"/>
    </row>
    <row r="10" spans="2:14" x14ac:dyDescent="0.3">
      <c r="B10" s="41"/>
      <c r="C10" s="54"/>
      <c r="D10" s="54"/>
      <c r="E10" s="41"/>
      <c r="F10" s="41"/>
      <c r="G10" s="41"/>
      <c r="I10" s="41"/>
      <c r="J10" s="55"/>
      <c r="K10" s="47"/>
      <c r="L10" s="47"/>
      <c r="M10" s="55"/>
      <c r="N10" s="41" t="s">
        <v>482</v>
      </c>
    </row>
    <row r="11" spans="2:14" x14ac:dyDescent="0.3">
      <c r="B11" s="41"/>
      <c r="C11" s="54"/>
      <c r="D11" s="54"/>
      <c r="E11" s="42"/>
      <c r="F11" s="22" t="s">
        <v>448</v>
      </c>
      <c r="G11" s="41"/>
      <c r="I11" s="41"/>
      <c r="J11" s="41"/>
      <c r="K11" s="41" t="s">
        <v>481</v>
      </c>
      <c r="L11" s="41"/>
      <c r="M11" s="41"/>
      <c r="N11" s="41"/>
    </row>
    <row r="12" spans="2:14" x14ac:dyDescent="0.3">
      <c r="B12" s="41"/>
      <c r="C12" s="54"/>
      <c r="D12" s="54" t="s">
        <v>488</v>
      </c>
      <c r="E12" s="41"/>
      <c r="F12" s="7"/>
      <c r="G12" s="41"/>
      <c r="I12" s="41"/>
      <c r="J12" s="41"/>
      <c r="K12" s="41"/>
      <c r="L12" s="41" t="s">
        <v>483</v>
      </c>
      <c r="M12" s="41"/>
      <c r="N12" s="41"/>
    </row>
    <row r="13" spans="2:14" x14ac:dyDescent="0.3">
      <c r="B13" s="41"/>
      <c r="C13" s="41"/>
      <c r="D13" s="41" t="s">
        <v>489</v>
      </c>
      <c r="E13" s="41"/>
      <c r="F13" s="7"/>
      <c r="G13" s="41"/>
      <c r="I13" s="41"/>
      <c r="J13" s="41"/>
      <c r="K13" s="41"/>
      <c r="L13" s="41"/>
      <c r="M13" s="41"/>
      <c r="N13" s="41"/>
    </row>
    <row r="14" spans="2:14" x14ac:dyDescent="0.3">
      <c r="B14" s="41"/>
      <c r="C14" s="41"/>
      <c r="D14" s="41"/>
      <c r="E14" s="41"/>
      <c r="F14" s="7"/>
      <c r="G14" s="41"/>
      <c r="I14" s="41"/>
      <c r="J14" s="41"/>
      <c r="K14" s="41" t="s">
        <v>484</v>
      </c>
      <c r="L14" s="41"/>
      <c r="M14" s="41"/>
      <c r="N14" s="41"/>
    </row>
    <row r="15" spans="2:14" x14ac:dyDescent="0.3">
      <c r="B15" s="41"/>
      <c r="C15" s="41"/>
      <c r="D15" s="41"/>
      <c r="E15" s="41"/>
      <c r="F15" s="41"/>
      <c r="G15" s="41"/>
      <c r="I15" s="41"/>
      <c r="J15" s="41"/>
      <c r="K15" s="51" t="s">
        <v>28</v>
      </c>
      <c r="L15" s="51" t="s">
        <v>30</v>
      </c>
      <c r="M15" s="51" t="s">
        <v>26</v>
      </c>
      <c r="N15" s="41"/>
    </row>
    <row r="16" spans="2:14" x14ac:dyDescent="0.3">
      <c r="B16" s="41"/>
      <c r="C16" s="41"/>
      <c r="D16" s="41"/>
      <c r="E16" s="41"/>
      <c r="F16" s="22" t="s">
        <v>449</v>
      </c>
      <c r="G16" s="41"/>
      <c r="I16" s="41"/>
      <c r="J16" s="56" t="s">
        <v>450</v>
      </c>
      <c r="K16" s="57"/>
      <c r="L16" s="57"/>
      <c r="M16" s="57"/>
      <c r="N16" s="41"/>
    </row>
    <row r="17" spans="2:14" x14ac:dyDescent="0.3">
      <c r="B17" s="41"/>
      <c r="C17" s="41"/>
      <c r="D17" s="41"/>
      <c r="E17" s="41"/>
      <c r="F17" s="58"/>
      <c r="G17" s="41"/>
      <c r="I17" s="41"/>
      <c r="J17" s="56" t="s">
        <v>451</v>
      </c>
      <c r="K17" s="57"/>
      <c r="L17" s="57"/>
      <c r="M17" s="57"/>
      <c r="N17" s="41"/>
    </row>
    <row r="18" spans="2:14" x14ac:dyDescent="0.3">
      <c r="B18" s="41"/>
      <c r="C18" s="41"/>
      <c r="D18" s="41"/>
      <c r="E18" s="41"/>
      <c r="F18" s="58"/>
      <c r="G18" s="41"/>
      <c r="I18" s="41"/>
      <c r="J18" s="41"/>
      <c r="K18" s="41"/>
      <c r="L18" s="41"/>
      <c r="M18" s="41"/>
      <c r="N18" s="41"/>
    </row>
    <row r="19" spans="2:14" x14ac:dyDescent="0.3">
      <c r="B19" s="41"/>
      <c r="C19" s="41"/>
      <c r="D19" s="41"/>
      <c r="E19" s="41"/>
      <c r="F19" s="58"/>
      <c r="G19" s="41"/>
      <c r="I19" s="41"/>
      <c r="J19" s="41"/>
      <c r="K19" s="41"/>
      <c r="L19" s="41"/>
      <c r="M19" s="41"/>
      <c r="N19" s="41"/>
    </row>
    <row r="20" spans="2:14" x14ac:dyDescent="0.3">
      <c r="B20" s="41"/>
      <c r="C20" s="41"/>
      <c r="D20" s="41"/>
      <c r="E20" s="41"/>
      <c r="F20" s="41"/>
      <c r="G20" s="41"/>
      <c r="I20" s="41"/>
      <c r="J20" s="41"/>
      <c r="K20" s="41"/>
      <c r="L20" s="41"/>
      <c r="M20" s="41"/>
      <c r="N20" s="41"/>
    </row>
    <row r="21" spans="2:14" x14ac:dyDescent="0.3">
      <c r="B21" s="41"/>
      <c r="C21" s="41"/>
      <c r="D21" s="41"/>
      <c r="E21" s="41"/>
      <c r="F21" s="41"/>
      <c r="G21" s="41"/>
      <c r="I21" s="41"/>
      <c r="J21" s="41"/>
      <c r="K21" s="41"/>
      <c r="L21" s="41"/>
      <c r="M21" s="41"/>
      <c r="N21" s="41"/>
    </row>
    <row r="22" spans="2:14" x14ac:dyDescent="0.3">
      <c r="B22" s="41"/>
      <c r="C22" s="41"/>
      <c r="D22" s="41"/>
      <c r="E22" s="41"/>
      <c r="F22" s="41"/>
      <c r="G22" s="41"/>
      <c r="I22" s="41"/>
      <c r="J22" s="41"/>
      <c r="K22" s="41"/>
      <c r="L22" s="41"/>
      <c r="M22" s="41"/>
      <c r="N22" s="41"/>
    </row>
    <row r="23" spans="2:14" x14ac:dyDescent="0.3">
      <c r="B23" s="41"/>
      <c r="C23" s="41"/>
      <c r="D23" s="41"/>
      <c r="E23" s="41"/>
      <c r="F23" s="41"/>
      <c r="G23" s="41"/>
      <c r="I23" s="41"/>
      <c r="J23" s="41"/>
      <c r="K23" s="41"/>
      <c r="L23" s="41"/>
      <c r="M23" s="41"/>
      <c r="N23" s="41"/>
    </row>
    <row r="24" spans="2:14" x14ac:dyDescent="0.3">
      <c r="B24" s="41"/>
      <c r="C24" s="41"/>
      <c r="D24" s="41"/>
      <c r="E24" s="41"/>
      <c r="F24" s="41"/>
      <c r="G24" s="41"/>
      <c r="I24" s="41"/>
      <c r="J24" s="41"/>
      <c r="K24" s="41"/>
      <c r="L24" s="41"/>
      <c r="M24" s="41"/>
      <c r="N24" s="41"/>
    </row>
    <row r="25" spans="2:14" x14ac:dyDescent="0.3">
      <c r="I25" s="41"/>
      <c r="J25" s="41"/>
      <c r="K25" s="41"/>
      <c r="L25" s="41"/>
      <c r="M25" s="41"/>
      <c r="N25" s="41"/>
    </row>
    <row r="26" spans="2:14" x14ac:dyDescent="0.3">
      <c r="I26" s="41"/>
      <c r="J26" s="41"/>
      <c r="K26" s="41"/>
      <c r="L26" s="41"/>
      <c r="M26" s="41"/>
      <c r="N26" s="41"/>
    </row>
    <row r="27" spans="2:14" x14ac:dyDescent="0.3">
      <c r="I27" s="41"/>
      <c r="J27" s="41"/>
      <c r="K27" s="41"/>
      <c r="L27" s="41"/>
      <c r="M27" s="41"/>
      <c r="N27" s="41"/>
    </row>
  </sheetData>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600-000000000000}">
          <x14:formula1>
            <xm:f>'C:\Users\Pengu\Documents\IS241\BE_2_61\Excel\Examples\[Rankings-with-SMALL-and-LARGE-COMPLETE.xlsx]misc'!#REF!</xm:f>
          </x14:formula1>
          <xm:sqref>M4</xm:sqref>
        </x14:dataValidation>
        <x14:dataValidation type="list" allowBlank="1" showInputMessage="1" showErrorMessage="1" xr:uid="{00000000-0002-0000-0600-000001000000}">
          <x14:formula1>
            <xm:f>'C:\Users\Pengu\Documents\IS241\BE_2_61\Excel\Examples\[Rankings-with-SMALL-and-LARGE-COMPLETE.xlsx]misc'!#REF!</xm:f>
          </x14:formula1>
          <xm:sqref>K4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HLookUp</vt:lpstr>
      <vt:lpstr>ISnumber</vt:lpstr>
      <vt:lpstr>NameManager</vt:lpstr>
      <vt:lpstr>Index&amp;Match</vt:lpstr>
      <vt:lpstr>DSum</vt:lpstr>
      <vt:lpstr>Ranking</vt:lpstr>
      <vt:lpstr>Exercise_dashboard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Pengu</dc:creator>
  <cp:lastModifiedBy>USER</cp:lastModifiedBy>
  <dcterms:created xsi:type="dcterms:W3CDTF">2019-03-13T15:51:27Z</dcterms:created>
  <dcterms:modified xsi:type="dcterms:W3CDTF">2020-03-20T07:24:04Z</dcterms:modified>
</cp:coreProperties>
</file>