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cturer\Desktop\"/>
    </mc:Choice>
  </mc:AlternateContent>
  <bookViews>
    <workbookView xWindow="0" yWindow="0" windowWidth="15360" windowHeight="7755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F31" i="1" l="1"/>
  <c r="C31" i="1" s="1"/>
  <c r="C33" i="1" s="1"/>
  <c r="E30" i="1" s="1"/>
  <c r="C24" i="1"/>
  <c r="C26" i="1"/>
  <c r="E23" i="1" s="1"/>
  <c r="E25" i="1"/>
  <c r="C12" i="1"/>
  <c r="C13" i="1" s="1"/>
  <c r="C6" i="1"/>
  <c r="E4" i="1" s="1"/>
  <c r="E5" i="1" s="1"/>
  <c r="E12" i="1" l="1"/>
  <c r="E11" i="1"/>
  <c r="E10" i="1"/>
  <c r="E24" i="1"/>
  <c r="E31" i="1"/>
  <c r="E32" i="1"/>
  <c r="C20" i="1"/>
  <c r="E17" i="1" l="1"/>
  <c r="E18" i="1"/>
  <c r="E19" i="1"/>
</calcChain>
</file>

<file path=xl/sharedStrings.xml><?xml version="1.0" encoding="utf-8"?>
<sst xmlns="http://schemas.openxmlformats.org/spreadsheetml/2006/main" count="43" uniqueCount="16">
  <si>
    <t>Ratchet</t>
  </si>
  <si>
    <t>Currently</t>
  </si>
  <si>
    <t>Owner</t>
  </si>
  <si>
    <t>Investor A</t>
  </si>
  <si>
    <t>shares</t>
  </si>
  <si>
    <t>@$10 each</t>
  </si>
  <si>
    <t>Suppose the company wants to raise $1,000,000 from Investor B at $20 each</t>
  </si>
  <si>
    <t>(No dilution)</t>
  </si>
  <si>
    <t>Suppose the company wants to raise $1,000,000 from Investor B at $5 each</t>
  </si>
  <si>
    <t>(Dilution exists)</t>
  </si>
  <si>
    <t>Full Ratchet</t>
  </si>
  <si>
    <t>(All of A shares are converted at the lowest price)</t>
  </si>
  <si>
    <t>@$5 each</t>
  </si>
  <si>
    <t>Weighted Ratchet</t>
  </si>
  <si>
    <t>Investor B</t>
  </si>
  <si>
    <t>(All of A shares are converted at the weighted average price)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</si>
</sst>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-;\-* #,##0.00_-;_-* &quot;-&quot;??_-;_-@_-"/>
    <numFmt numFmtId="165" formatCode="_-* #,##0_-;\-* #,##0_-;_-* &quot;-&quot;??_-;_-@_-"/>
  </numFmts>
  <fonts count="3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/>
    </xf>
    <xf numFmtId="9" fontId="0" fillId="0" borderId="0" xfId="2" applyFont="1"/>
    <xf numFmtId="9" fontId="0" fillId="0" borderId="0" xfId="0" applyNumberFormat="1"/>
    <xf numFmtId="0" fontId="0" fillId="0" borderId="0" xfId="0" quotePrefix="1"/>
    <xf numFmtId="165" fontId="0" fillId="0" borderId="0" xfId="1" applyNumberFormat="1" applyFont="1" applyAlignment="1">
      <alignment horizontal="center"/>
    </xf>
    <xf numFmtId="165" fontId="0" fillId="0" borderId="0" xfId="0" applyNumberFormat="1"/>
    <xf numFmtId="0" fontId="2" fillId="2" borderId="0" xfId="0" applyFont="1" applyFill="1"/>
    <xf numFmtId="0" fontId="0" fillId="2" borderId="0" xfId="0" applyFill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tabSelected="1" zoomScale="160" zoomScaleNormal="160" workbookViewId="0">
      <selection activeCell="C31" sqref="C31"/>
    </sheetView>
  </sheetViews>
  <sheetFormatPr defaultRowHeight="15"/>
  <cols>
    <col min="3" max="3" width="11.42578125" bestFit="1" customWidth="1"/>
  </cols>
  <sheetData>
    <row r="1" spans="1:6">
      <c r="A1" t="s">
        <v>0</v>
      </c>
    </row>
    <row r="3" spans="1:6">
      <c r="A3" t="s">
        <v>1</v>
      </c>
    </row>
    <row r="4" spans="1:6">
      <c r="B4" t="s">
        <v>2</v>
      </c>
      <c r="C4" s="5">
        <v>300000</v>
      </c>
      <c r="D4" s="1" t="s">
        <v>4</v>
      </c>
      <c r="E4" s="2">
        <f>C4/C6</f>
        <v>0.75</v>
      </c>
    </row>
    <row r="5" spans="1:6">
      <c r="B5" t="s">
        <v>3</v>
      </c>
      <c r="C5" s="5">
        <v>100000</v>
      </c>
      <c r="D5" s="1" t="s">
        <v>4</v>
      </c>
      <c r="E5" s="3">
        <f>1-E4</f>
        <v>0.25</v>
      </c>
      <c r="F5" s="4" t="s">
        <v>5</v>
      </c>
    </row>
    <row r="6" spans="1:6">
      <c r="C6" s="5">
        <f>SUM(C4:C5)</f>
        <v>400000</v>
      </c>
      <c r="D6" s="1" t="s">
        <v>4</v>
      </c>
    </row>
    <row r="8" spans="1:6">
      <c r="A8" t="s">
        <v>6</v>
      </c>
    </row>
    <row r="9" spans="1:6">
      <c r="A9" t="s">
        <v>7</v>
      </c>
    </row>
    <row r="10" spans="1:6">
      <c r="B10" t="s">
        <v>2</v>
      </c>
      <c r="C10" s="5">
        <v>300000</v>
      </c>
      <c r="D10" s="1" t="s">
        <v>4</v>
      </c>
      <c r="E10" s="2">
        <f>C10/C13</f>
        <v>0.66666666666666663</v>
      </c>
    </row>
    <row r="11" spans="1:6">
      <c r="B11" t="s">
        <v>3</v>
      </c>
      <c r="C11" s="5">
        <v>100000</v>
      </c>
      <c r="D11" s="1" t="s">
        <v>4</v>
      </c>
      <c r="E11" s="3">
        <f>C11/C13</f>
        <v>0.22222222222222221</v>
      </c>
      <c r="F11" s="4" t="s">
        <v>5</v>
      </c>
    </row>
    <row r="12" spans="1:6">
      <c r="B12" t="s">
        <v>14</v>
      </c>
      <c r="C12" s="5">
        <f>1000000/20</f>
        <v>50000</v>
      </c>
      <c r="D12" s="1" t="s">
        <v>4</v>
      </c>
      <c r="E12" s="2">
        <f>C12/C13</f>
        <v>0.1111111111111111</v>
      </c>
    </row>
    <row r="13" spans="1:6">
      <c r="C13" s="6">
        <f>SUM(C10:C12)</f>
        <v>450000</v>
      </c>
    </row>
    <row r="15" spans="1:6">
      <c r="A15" t="s">
        <v>8</v>
      </c>
    </row>
    <row r="16" spans="1:6">
      <c r="A16" t="s">
        <v>9</v>
      </c>
    </row>
    <row r="17" spans="1:6">
      <c r="B17" t="s">
        <v>2</v>
      </c>
      <c r="C17" s="5">
        <v>300000</v>
      </c>
      <c r="D17" s="1" t="s">
        <v>4</v>
      </c>
      <c r="E17" s="2">
        <f>C17/C20</f>
        <v>0.5</v>
      </c>
    </row>
    <row r="18" spans="1:6">
      <c r="B18" t="s">
        <v>3</v>
      </c>
      <c r="C18" s="5">
        <v>100000</v>
      </c>
      <c r="D18" s="1" t="s">
        <v>4</v>
      </c>
      <c r="E18" s="3">
        <f>C18/C20</f>
        <v>0.16666666666666666</v>
      </c>
      <c r="F18" s="4" t="s">
        <v>5</v>
      </c>
    </row>
    <row r="19" spans="1:6">
      <c r="B19" t="s">
        <v>14</v>
      </c>
      <c r="C19" s="5">
        <v>200000</v>
      </c>
      <c r="D19" s="1" t="s">
        <v>4</v>
      </c>
      <c r="E19" s="2">
        <f>C19/C20</f>
        <v>0.33333333333333331</v>
      </c>
    </row>
    <row r="20" spans="1:6">
      <c r="C20" s="6">
        <f>SUM(C17:C19)</f>
        <v>600000</v>
      </c>
    </row>
    <row r="21" spans="1:6">
      <c r="A21" s="7" t="s">
        <v>10</v>
      </c>
      <c r="B21" s="8"/>
    </row>
    <row r="22" spans="1:6">
      <c r="A22" t="s">
        <v>11</v>
      </c>
    </row>
    <row r="23" spans="1:6">
      <c r="B23" t="s">
        <v>2</v>
      </c>
      <c r="C23" s="5">
        <v>300000</v>
      </c>
      <c r="D23" s="1" t="s">
        <v>4</v>
      </c>
      <c r="E23" s="2">
        <f>C23/C26</f>
        <v>0.42857142857142855</v>
      </c>
    </row>
    <row r="24" spans="1:6">
      <c r="B24" t="s">
        <v>3</v>
      </c>
      <c r="C24" s="5">
        <f>1000000/5</f>
        <v>200000</v>
      </c>
      <c r="D24" s="1" t="s">
        <v>4</v>
      </c>
      <c r="E24" s="3">
        <f>C24/C26</f>
        <v>0.2857142857142857</v>
      </c>
      <c r="F24" s="4" t="s">
        <v>12</v>
      </c>
    </row>
    <row r="25" spans="1:6">
      <c r="B25" t="s">
        <v>14</v>
      </c>
      <c r="C25" s="5">
        <v>200000</v>
      </c>
      <c r="D25" s="1" t="s">
        <v>4</v>
      </c>
      <c r="E25" s="2">
        <f>C25/C26</f>
        <v>0.2857142857142857</v>
      </c>
    </row>
    <row r="26" spans="1:6">
      <c r="C26" s="6">
        <f>SUM(C23:C25)</f>
        <v>700000</v>
      </c>
    </row>
    <row r="28" spans="1:6">
      <c r="A28" s="7" t="s">
        <v>13</v>
      </c>
      <c r="B28" s="8"/>
    </row>
    <row r="29" spans="1:6">
      <c r="A29" t="s">
        <v>15</v>
      </c>
    </row>
    <row r="30" spans="1:6">
      <c r="B30" t="s">
        <v>2</v>
      </c>
      <c r="C30" s="5">
        <v>300000</v>
      </c>
      <c r="D30" s="1" t="s">
        <v>4</v>
      </c>
      <c r="E30" s="2">
        <f>C30/C33</f>
        <v>0.46153846153846156</v>
      </c>
    </row>
    <row r="31" spans="1:6">
      <c r="B31" t="s">
        <v>3</v>
      </c>
      <c r="C31" s="5">
        <f>1000000/F31</f>
        <v>150000</v>
      </c>
      <c r="D31" s="1" t="s">
        <v>4</v>
      </c>
      <c r="E31" s="3">
        <f>C31/C33</f>
        <v>0.23076923076923078</v>
      </c>
      <c r="F31" s="4">
        <f>(1000000+1000000)/(100000+200000)</f>
        <v>6.666666666666667</v>
      </c>
    </row>
    <row r="32" spans="1:6">
      <c r="B32" t="s">
        <v>14</v>
      </c>
      <c r="C32" s="5">
        <v>200000</v>
      </c>
      <c r="D32" s="1" t="s">
        <v>4</v>
      </c>
      <c r="E32" s="2">
        <f>C32/C33</f>
        <v>0.30769230769230771</v>
      </c>
    </row>
    <row r="33" spans="3:3">
      <c r="C33" s="6">
        <f>SUM(C30:C32)</f>
        <v>650000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Lecturer</cp:lastModifiedBy>
  <dcterms:created xsi:type="dcterms:W3CDTF">2015-10-13T02:32:02Z</dcterms:created>
  <dcterms:modified xsi:type="dcterms:W3CDTF">2017-03-14T07:13:55Z</dcterms:modified>
</cp:coreProperties>
</file>