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600" windowHeight="11760" activeTab="1"/>
  </bookViews>
  <sheets>
    <sheet name="Scenario Summary" sheetId="3" r:id="rId1"/>
    <sheet name="Sheet1" sheetId="1" r:id="rId2"/>
  </sheets>
  <definedNames>
    <definedName name="Hourly_labor_cost">Sheet1!$B$2</definedName>
    <definedName name="Material_cost">Sheet1!$B$3</definedName>
    <definedName name="Profit_A">Sheet1!$B$13</definedName>
    <definedName name="Profit_B">Sheet1!$C$13</definedName>
    <definedName name="Profit_C">Sheet1!$D$13</definedName>
  </definedNames>
  <calcPr calcId="145621"/>
</workbook>
</file>

<file path=xl/calcChain.xml><?xml version="1.0" encoding="utf-8"?>
<calcChain xmlns="http://schemas.openxmlformats.org/spreadsheetml/2006/main">
  <c r="B9" i="1" l="1"/>
  <c r="B11" i="1" s="1"/>
  <c r="B13" i="1" s="1"/>
  <c r="B15" i="1" s="1"/>
  <c r="C9" i="1"/>
  <c r="D9" i="1"/>
  <c r="C11" i="1"/>
  <c r="D11" i="1"/>
  <c r="C13" i="1"/>
  <c r="D13" i="1"/>
</calcChain>
</file>

<file path=xl/sharedStrings.xml><?xml version="1.0" encoding="utf-8"?>
<sst xmlns="http://schemas.openxmlformats.org/spreadsheetml/2006/main" count="32" uniqueCount="31">
  <si>
    <t>Total Profit</t>
  </si>
  <si>
    <t>Total profit per product</t>
  </si>
  <si>
    <t>Units produced</t>
  </si>
  <si>
    <t>Unit profit</t>
  </si>
  <si>
    <t>Sales price</t>
  </si>
  <si>
    <t>Cost to produce</t>
  </si>
  <si>
    <t>Material per unit</t>
  </si>
  <si>
    <t>Hours per unit</t>
  </si>
  <si>
    <t>Product C</t>
  </si>
  <si>
    <t>Product B</t>
  </si>
  <si>
    <t>Product A</t>
  </si>
  <si>
    <t>Material cost</t>
  </si>
  <si>
    <t>Hourly labor cost</t>
  </si>
  <si>
    <t>Resource Cost Variables</t>
  </si>
  <si>
    <t>Hourly_labor_cost</t>
  </si>
  <si>
    <t>Material_cost</t>
  </si>
  <si>
    <t>Best Case</t>
  </si>
  <si>
    <t>Created by Author on 20/01/2014
Modified by Author on 20/01/2014</t>
  </si>
  <si>
    <t>Worst Case</t>
  </si>
  <si>
    <t>Created by Author on 20/01/2014</t>
  </si>
  <si>
    <t>Most Likely</t>
  </si>
  <si>
    <t>Scenario Summary</t>
  </si>
  <si>
    <t>Changing Cells:</t>
  </si>
  <si>
    <t>Current Values:</t>
  </si>
  <si>
    <t>Result Cells:</t>
  </si>
  <si>
    <t>Notes:  Current Values column represents values of changing cells at</t>
  </si>
  <si>
    <t>time Scenario Summary Report was created.  Changing cells for each</t>
  </si>
  <si>
    <t>scenario are highlighted in gray.</t>
  </si>
  <si>
    <t>Profit_A</t>
  </si>
  <si>
    <t>Profit_B</t>
  </si>
  <si>
    <t>Profit_C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</si>
</sst>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&quot;$&quot;#,##0"/>
    <numFmt numFmtId="188" formatCode="_-&quot;£&quot;* #,##0.00_-;\-&quot;£&quot;* #,##0.00_-;_-&quot;£&quot;* &quot;-&quot;??_-;_-@_-"/>
  </numFmts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4"/>
      <color indexed="9"/>
      <name val="Tahoma"/>
      <family val="2"/>
      <scheme val="minor"/>
    </font>
    <font>
      <b/>
      <sz val="11"/>
      <name val="Tahoma"/>
      <family val="2"/>
      <scheme val="minor"/>
    </font>
    <font>
      <b/>
      <sz val="12"/>
      <color indexed="9"/>
      <name val="Tahoma"/>
      <family val="2"/>
      <scheme val="minor"/>
    </font>
    <font>
      <b/>
      <sz val="11"/>
      <color indexed="8"/>
      <name val="Tahoma"/>
      <family val="2"/>
      <scheme val="minor"/>
    </font>
    <font>
      <b/>
      <sz val="11"/>
      <color indexed="18"/>
      <name val="Tahoma"/>
      <family val="2"/>
      <scheme val="minor"/>
    </font>
    <font>
      <sz val="10"/>
      <color indexed="9"/>
      <name val="Tahoma"/>
      <family val="2"/>
      <scheme val="minor"/>
    </font>
    <font>
      <sz val="8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8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8" fontId="1" fillId="0" borderId="0" applyFont="0" applyFill="0" applyBorder="0" applyAlignment="0" applyProtection="0"/>
  </cellStyleXfs>
  <cellXfs count="23">
    <xf numFmtId="0" fontId="0" fillId="0" borderId="0" xfId="0"/>
    <xf numFmtId="187" fontId="2" fillId="2" borderId="0" xfId="0" applyNumberFormat="1" applyFont="1" applyFill="1"/>
    <xf numFmtId="0" fontId="2" fillId="2" borderId="0" xfId="0" applyFont="1" applyFill="1"/>
    <xf numFmtId="187" fontId="3" fillId="0" borderId="1" xfId="1" applyNumberFormat="1" applyFont="1" applyBorder="1"/>
    <xf numFmtId="0" fontId="3" fillId="0" borderId="1" xfId="0" applyFont="1" applyBorder="1"/>
    <xf numFmtId="0" fontId="0" fillId="0" borderId="2" xfId="0" applyBorder="1"/>
    <xf numFmtId="187" fontId="0" fillId="0" borderId="3" xfId="1" applyNumberFormat="1" applyFont="1" applyBorder="1"/>
    <xf numFmtId="0" fontId="0" fillId="0" borderId="3" xfId="0" applyBorder="1"/>
    <xf numFmtId="0" fontId="3" fillId="3" borderId="3" xfId="0" applyFont="1" applyFill="1" applyBorder="1"/>
    <xf numFmtId="0" fontId="0" fillId="0" borderId="0" xfId="0" applyFill="1" applyBorder="1" applyAlignment="1"/>
    <xf numFmtId="187" fontId="0" fillId="0" borderId="0" xfId="0" applyNumberFormat="1" applyFill="1" applyBorder="1" applyAlignment="1"/>
    <xf numFmtId="187" fontId="0" fillId="0" borderId="5" xfId="0" applyNumberFormat="1" applyFill="1" applyBorder="1" applyAlignment="1"/>
    <xf numFmtId="0" fontId="4" fillId="4" borderId="6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0" fillId="0" borderId="7" xfId="0" applyFill="1" applyBorder="1" applyAlignment="1"/>
    <xf numFmtId="0" fontId="5" fillId="5" borderId="0" xfId="0" applyFont="1" applyFill="1" applyBorder="1" applyAlignment="1">
      <alignment horizontal="left"/>
    </xf>
    <xf numFmtId="0" fontId="6" fillId="5" borderId="7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right"/>
    </xf>
    <xf numFmtId="0" fontId="7" fillId="4" borderId="6" xfId="0" applyFont="1" applyFill="1" applyBorder="1" applyAlignment="1">
      <alignment horizontal="right"/>
    </xf>
    <xf numFmtId="0" fontId="0" fillId="6" borderId="0" xfId="0" applyFill="1" applyBorder="1" applyAlignment="1"/>
    <xf numFmtId="0" fontId="8" fillId="0" borderId="0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G14"/>
  <sheetViews>
    <sheetView showGridLines="0" workbookViewId="0"/>
  </sheetViews>
  <sheetFormatPr defaultRowHeight="14.25" outlineLevelRow="1" outlineLevelCol="1" x14ac:dyDescent="0.2"/>
  <cols>
    <col min="3" max="3" width="17.25" bestFit="1" customWidth="1"/>
    <col min="4" max="7" width="13.125" bestFit="1" customWidth="1" outlineLevel="1"/>
  </cols>
  <sheetData>
    <row r="1" spans="2:7" ht="15" thickBot="1" x14ac:dyDescent="0.25"/>
    <row r="2" spans="2:7" ht="15" x14ac:dyDescent="0.2">
      <c r="B2" s="13" t="s">
        <v>21</v>
      </c>
      <c r="C2" s="13"/>
      <c r="D2" s="18"/>
      <c r="E2" s="18"/>
      <c r="F2" s="18"/>
      <c r="G2" s="18"/>
    </row>
    <row r="3" spans="2:7" ht="15" collapsed="1" x14ac:dyDescent="0.2">
      <c r="B3" s="12"/>
      <c r="C3" s="12"/>
      <c r="D3" s="19" t="s">
        <v>23</v>
      </c>
      <c r="E3" s="19" t="s">
        <v>16</v>
      </c>
      <c r="F3" s="19" t="s">
        <v>18</v>
      </c>
      <c r="G3" s="19" t="s">
        <v>20</v>
      </c>
    </row>
    <row r="4" spans="2:7" ht="42" hidden="1" outlineLevel="1" x14ac:dyDescent="0.2">
      <c r="B4" s="15"/>
      <c r="C4" s="15"/>
      <c r="D4" s="9"/>
      <c r="E4" s="21" t="s">
        <v>17</v>
      </c>
      <c r="F4" s="21" t="s">
        <v>19</v>
      </c>
      <c r="G4" s="21" t="s">
        <v>19</v>
      </c>
    </row>
    <row r="5" spans="2:7" x14ac:dyDescent="0.2">
      <c r="B5" s="16" t="s">
        <v>22</v>
      </c>
      <c r="C5" s="16"/>
      <c r="D5" s="14"/>
      <c r="E5" s="14"/>
      <c r="F5" s="14"/>
      <c r="G5" s="14"/>
    </row>
    <row r="6" spans="2:7" outlineLevel="1" x14ac:dyDescent="0.2">
      <c r="B6" s="15"/>
      <c r="C6" s="15" t="s">
        <v>14</v>
      </c>
      <c r="D6" s="9">
        <v>30</v>
      </c>
      <c r="E6" s="20">
        <v>30</v>
      </c>
      <c r="F6" s="20">
        <v>38</v>
      </c>
      <c r="G6" s="20">
        <v>34</v>
      </c>
    </row>
    <row r="7" spans="2:7" outlineLevel="1" x14ac:dyDescent="0.2">
      <c r="B7" s="15"/>
      <c r="C7" s="15" t="s">
        <v>15</v>
      </c>
      <c r="D7" s="9">
        <v>57</v>
      </c>
      <c r="E7" s="20">
        <v>57</v>
      </c>
      <c r="F7" s="20">
        <v>62</v>
      </c>
      <c r="G7" s="20">
        <v>59</v>
      </c>
    </row>
    <row r="8" spans="2:7" x14ac:dyDescent="0.2">
      <c r="B8" s="16" t="s">
        <v>24</v>
      </c>
      <c r="C8" s="16"/>
      <c r="D8" s="14"/>
      <c r="E8" s="14"/>
      <c r="F8" s="14"/>
      <c r="G8" s="14"/>
    </row>
    <row r="9" spans="2:7" outlineLevel="1" x14ac:dyDescent="0.2">
      <c r="B9" s="15"/>
      <c r="C9" s="15" t="s">
        <v>28</v>
      </c>
      <c r="D9" s="10">
        <v>3348</v>
      </c>
      <c r="E9" s="10">
        <v>3348</v>
      </c>
      <c r="F9" s="10">
        <v>-1188</v>
      </c>
      <c r="G9" s="10">
        <v>1188</v>
      </c>
    </row>
    <row r="10" spans="2:7" outlineLevel="1" x14ac:dyDescent="0.2">
      <c r="B10" s="15"/>
      <c r="C10" s="15" t="s">
        <v>29</v>
      </c>
      <c r="D10" s="10">
        <v>6516</v>
      </c>
      <c r="E10" s="10">
        <v>6516</v>
      </c>
      <c r="F10" s="10">
        <v>3690</v>
      </c>
      <c r="G10" s="10">
        <v>5184</v>
      </c>
    </row>
    <row r="11" spans="2:7" ht="15" outlineLevel="1" thickBot="1" x14ac:dyDescent="0.25">
      <c r="B11" s="17"/>
      <c r="C11" s="17" t="s">
        <v>30</v>
      </c>
      <c r="D11" s="11">
        <v>8124</v>
      </c>
      <c r="E11" s="11">
        <v>8124</v>
      </c>
      <c r="F11" s="11">
        <v>4980</v>
      </c>
      <c r="G11" s="11">
        <v>6636</v>
      </c>
    </row>
    <row r="12" spans="2:7" x14ac:dyDescent="0.2">
      <c r="B12" t="s">
        <v>25</v>
      </c>
    </row>
    <row r="13" spans="2:7" x14ac:dyDescent="0.2">
      <c r="B13" t="s">
        <v>26</v>
      </c>
    </row>
    <row r="14" spans="2:7" x14ac:dyDescent="0.2">
      <c r="B14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="130" zoomScaleNormal="130" workbookViewId="0">
      <selection activeCell="A6" sqref="A6"/>
    </sheetView>
  </sheetViews>
  <sheetFormatPr defaultRowHeight="14.25" x14ac:dyDescent="0.2"/>
  <cols>
    <col min="1" max="1" width="22" bestFit="1" customWidth="1"/>
    <col min="2" max="2" width="12.75" customWidth="1"/>
    <col min="3" max="3" width="10.125" bestFit="1" customWidth="1"/>
  </cols>
  <sheetData>
    <row r="1" spans="1:4" x14ac:dyDescent="0.2">
      <c r="A1" s="22" t="s">
        <v>13</v>
      </c>
      <c r="B1" s="22"/>
    </row>
    <row r="2" spans="1:4" x14ac:dyDescent="0.2">
      <c r="A2" s="7" t="s">
        <v>12</v>
      </c>
      <c r="B2" s="7">
        <v>30</v>
      </c>
    </row>
    <row r="3" spans="1:4" x14ac:dyDescent="0.2">
      <c r="A3" s="7" t="s">
        <v>11</v>
      </c>
      <c r="B3" s="7">
        <v>57</v>
      </c>
    </row>
    <row r="6" spans="1:4" x14ac:dyDescent="0.2">
      <c r="A6" s="7"/>
      <c r="B6" s="8" t="s">
        <v>10</v>
      </c>
      <c r="C6" s="8" t="s">
        <v>9</v>
      </c>
      <c r="D6" s="8" t="s">
        <v>8</v>
      </c>
    </row>
    <row r="7" spans="1:4" x14ac:dyDescent="0.2">
      <c r="A7" s="7" t="s">
        <v>7</v>
      </c>
      <c r="B7" s="7">
        <v>12</v>
      </c>
      <c r="C7" s="7">
        <v>14</v>
      </c>
      <c r="D7" s="7">
        <v>24</v>
      </c>
    </row>
    <row r="8" spans="1:4" x14ac:dyDescent="0.2">
      <c r="A8" s="7" t="s">
        <v>6</v>
      </c>
      <c r="B8" s="7">
        <v>6</v>
      </c>
      <c r="C8" s="7">
        <v>9</v>
      </c>
      <c r="D8" s="7">
        <v>14</v>
      </c>
    </row>
    <row r="9" spans="1:4" x14ac:dyDescent="0.2">
      <c r="A9" s="7" t="s">
        <v>5</v>
      </c>
      <c r="B9" s="6">
        <f>(Hourly_labor_cost*B7)+(Material_cost*B8)</f>
        <v>702</v>
      </c>
      <c r="C9" s="6">
        <f>(Hourly_labor_cost*C7)+(Material_cost*C8)</f>
        <v>933</v>
      </c>
      <c r="D9" s="6">
        <f>(Hourly_labor_cost*D7)+(Material_cost*D8)</f>
        <v>1518</v>
      </c>
    </row>
    <row r="10" spans="1:4" x14ac:dyDescent="0.2">
      <c r="A10" s="7" t="s">
        <v>4</v>
      </c>
      <c r="B10" s="6">
        <v>795</v>
      </c>
      <c r="C10" s="6">
        <v>1295</v>
      </c>
      <c r="D10" s="6">
        <v>2195</v>
      </c>
    </row>
    <row r="11" spans="1:4" x14ac:dyDescent="0.2">
      <c r="A11" s="7" t="s">
        <v>3</v>
      </c>
      <c r="B11" s="6">
        <f>B10-B9</f>
        <v>93</v>
      </c>
      <c r="C11" s="6">
        <f>C10-C9</f>
        <v>362</v>
      </c>
      <c r="D11" s="6">
        <f>D10-D9</f>
        <v>677</v>
      </c>
    </row>
    <row r="12" spans="1:4" ht="15" thickBot="1" x14ac:dyDescent="0.25">
      <c r="A12" s="5" t="s">
        <v>2</v>
      </c>
      <c r="B12" s="5">
        <v>36</v>
      </c>
      <c r="C12" s="5">
        <v>18</v>
      </c>
      <c r="D12" s="5">
        <v>12</v>
      </c>
    </row>
    <row r="13" spans="1:4" x14ac:dyDescent="0.2">
      <c r="A13" s="4" t="s">
        <v>1</v>
      </c>
      <c r="B13" s="3">
        <f>B11*B12</f>
        <v>3348</v>
      </c>
      <c r="C13" s="3">
        <f>C11*C12</f>
        <v>6516</v>
      </c>
      <c r="D13" s="3">
        <f>D11*D12</f>
        <v>8124</v>
      </c>
    </row>
    <row r="15" spans="1:4" ht="18" x14ac:dyDescent="0.25">
      <c r="A15" s="2" t="s">
        <v>0</v>
      </c>
      <c r="B15" s="1">
        <f>SUM(B13:D13)</f>
        <v>17988</v>
      </c>
    </row>
  </sheetData>
  <scenarios current="0" show="0" sqref="B13:D13">
    <scenario name="Best Case" locked="1" count="2" user="Author" comment="Created by Author on 20/01/2014_x000a_Modified by Author on 20/01/2014">
      <inputCells r="B2" val="30"/>
      <inputCells r="B3" val="57"/>
    </scenario>
    <scenario name="Worst Case" locked="1" count="2" user="Author" comment="Created by Author on 20/01/2014">
      <inputCells r="B2" val="38"/>
      <inputCells r="B3" val="62"/>
    </scenario>
    <scenario name="Most Likely" locked="1" count="2" user="Author" comment="Created by Author on 20/01/2014">
      <inputCells r="B2" val="34"/>
      <inputCells r="B3" val="59"/>
    </scenario>
  </scenarios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Scenario Summary</vt:lpstr>
      <vt:lpstr>Sheet1</vt:lpstr>
      <vt:lpstr>Hourly_labor_cost</vt:lpstr>
      <vt:lpstr>Material_cost</vt:lpstr>
      <vt:lpstr>Profit_A</vt:lpstr>
      <vt:lpstr>Profit_B</vt:lpstr>
      <vt:lpstr>Profit_C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Asus</cp:lastModifiedBy>
  <dcterms:created xsi:type="dcterms:W3CDTF">2015-02-25T10:02:26Z</dcterms:created>
  <dcterms:modified xsi:type="dcterms:W3CDTF">2016-02-03T06:18:36Z</dcterms:modified>
</cp:coreProperties>
</file>