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0" yWindow="0" windowWidth="15360" windowHeight="7755" activeTab="2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3" l="1"/>
  <c r="H3" i="3"/>
  <c r="H4" i="3"/>
  <c r="H5" i="3"/>
  <c r="B3" i="3"/>
  <c r="B4" i="3"/>
  <c r="B5" i="3"/>
  <c r="B2" i="3"/>
  <c r="H2" i="3" s="1"/>
  <c r="E6" i="2"/>
  <c r="D6" i="2"/>
  <c r="C6" i="2"/>
  <c r="B6" i="2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3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4" i="1"/>
  <c r="C3" i="1"/>
</calcChain>
</file>

<file path=xl/sharedStrings.xml><?xml version="1.0" encoding="utf-8"?>
<sst xmlns="http://schemas.openxmlformats.org/spreadsheetml/2006/main" count="30" uniqueCount="18">
  <si>
    <t>PV</t>
  </si>
  <si>
    <t>i</t>
  </si>
  <si>
    <t>n</t>
  </si>
  <si>
    <t>FV</t>
  </si>
  <si>
    <t>FV=PV*e^rt</t>
  </si>
  <si>
    <t>Yearly Com</t>
  </si>
  <si>
    <t>Continuous com</t>
  </si>
  <si>
    <t>=$B$1*EXP($B$2*B3)</t>
  </si>
  <si>
    <t>=FV($B$2,B3,0,-$B$1,0)</t>
  </si>
  <si>
    <t>A</t>
  </si>
  <si>
    <t>B</t>
  </si>
  <si>
    <t>C</t>
  </si>
  <si>
    <t>D</t>
  </si>
  <si>
    <t>PMT</t>
  </si>
  <si>
    <t>=FV(B4,B3,B5,-B2)</t>
  </si>
  <si>
    <t>=NPV($C$6,C2:G2)</t>
  </si>
  <si>
    <t>=FV($C$6,$C$7,0,-B2,0)</t>
  </si>
  <si>
    <t>=PV(B9,B11,0,-B10)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</si>
</sst>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9" fontId="0" fillId="0" borderId="0" xfId="0" applyNumberFormat="1"/>
    <xf numFmtId="8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8" fontId="0" fillId="0" borderId="0" xfId="0" quotePrefix="1" applyNumberFormat="1"/>
    <xf numFmtId="8" fontId="0" fillId="2" borderId="0" xfId="0" applyNumberFormat="1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Sheet1!$C$3:$C$21</c:f>
              <c:numCache>
                <c:formatCode>"$"#,##0.00_);[Red]\("$"#,##0.00\)</c:formatCode>
                <c:ptCount val="19"/>
                <c:pt idx="0">
                  <c:v>116.64000000000001</c:v>
                </c:pt>
                <c:pt idx="1">
                  <c:v>125.97120000000001</c:v>
                </c:pt>
                <c:pt idx="2">
                  <c:v>136.04889600000004</c:v>
                </c:pt>
                <c:pt idx="3">
                  <c:v>146.93280768000002</c:v>
                </c:pt>
                <c:pt idx="4">
                  <c:v>158.68743229440005</c:v>
                </c:pt>
                <c:pt idx="5">
                  <c:v>171.38242687795207</c:v>
                </c:pt>
                <c:pt idx="6">
                  <c:v>185.09302102818822</c:v>
                </c:pt>
                <c:pt idx="7">
                  <c:v>199.90046271044329</c:v>
                </c:pt>
                <c:pt idx="8">
                  <c:v>215.89249972727879</c:v>
                </c:pt>
                <c:pt idx="9">
                  <c:v>233.16389970546106</c:v>
                </c:pt>
                <c:pt idx="10">
                  <c:v>251.81701168189798</c:v>
                </c:pt>
                <c:pt idx="11">
                  <c:v>271.96237261644984</c:v>
                </c:pt>
                <c:pt idx="12">
                  <c:v>293.71936242576584</c:v>
                </c:pt>
                <c:pt idx="13">
                  <c:v>317.21691141982717</c:v>
                </c:pt>
                <c:pt idx="14">
                  <c:v>342.59426433341332</c:v>
                </c:pt>
                <c:pt idx="15">
                  <c:v>370.00180548008638</c:v>
                </c:pt>
                <c:pt idx="16">
                  <c:v>399.60194991849335</c:v>
                </c:pt>
                <c:pt idx="17">
                  <c:v>431.57010591197286</c:v>
                </c:pt>
                <c:pt idx="18">
                  <c:v>466.09571438493066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Sheet1!$E$1</c:f>
              <c:strCache>
                <c:ptCount val="1"/>
                <c:pt idx="0">
                  <c:v>Continuous com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Sheet1!$E$3:$E$21</c:f>
              <c:numCache>
                <c:formatCode>General</c:formatCode>
                <c:ptCount val="19"/>
                <c:pt idx="0">
                  <c:v>117.35108709918103</c:v>
                </c:pt>
                <c:pt idx="1">
                  <c:v>127.12491503214048</c:v>
                </c:pt>
                <c:pt idx="2">
                  <c:v>137.71277643359571</c:v>
                </c:pt>
                <c:pt idx="3">
                  <c:v>149.18246976412703</c:v>
                </c:pt>
                <c:pt idx="4">
                  <c:v>161.60744021928934</c:v>
                </c:pt>
                <c:pt idx="5">
                  <c:v>175.06725002961014</c:v>
                </c:pt>
                <c:pt idx="6">
                  <c:v>189.64808793049514</c:v>
                </c:pt>
                <c:pt idx="7">
                  <c:v>205.44332106438875</c:v>
                </c:pt>
                <c:pt idx="8">
                  <c:v>222.55409284924679</c:v>
                </c:pt>
                <c:pt idx="9">
                  <c:v>241.08997064172098</c:v>
                </c:pt>
                <c:pt idx="10">
                  <c:v>261.16964734231181</c:v>
                </c:pt>
                <c:pt idx="11">
                  <c:v>282.92170143515597</c:v>
                </c:pt>
                <c:pt idx="12">
                  <c:v>306.48542032930027</c:v>
                </c:pt>
                <c:pt idx="13">
                  <c:v>332.01169227365472</c:v>
                </c:pt>
                <c:pt idx="14">
                  <c:v>359.66397255692817</c:v>
                </c:pt>
                <c:pt idx="15">
                  <c:v>389.61933017952151</c:v>
                </c:pt>
                <c:pt idx="16">
                  <c:v>422.0695816996552</c:v>
                </c:pt>
                <c:pt idx="17">
                  <c:v>457.22251951421589</c:v>
                </c:pt>
                <c:pt idx="18">
                  <c:v>495.30324243951151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0118352"/>
        <c:axId val="230117176"/>
      </c:lineChart>
      <c:catAx>
        <c:axId val="2301183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117176"/>
        <c:crosses val="autoZero"/>
        <c:auto val="1"/>
        <c:lblAlgn val="ctr"/>
        <c:lblOffset val="100"/>
        <c:noMultiLvlLbl val="0"/>
      </c:catAx>
      <c:valAx>
        <c:axId val="230117176"/>
        <c:scaling>
          <c:orientation val="minMax"/>
        </c:scaling>
        <c:delete val="0"/>
        <c:axPos val="l"/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118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346364</xdr:colOff>
      <xdr:row>1</xdr:row>
      <xdr:rowOff>181840</xdr:rowOff>
    </xdr:from>
    <xdr:to>
      <xdr:col>13</xdr:col>
      <xdr:colOff>510887</xdr:colOff>
      <xdr:row>18</xdr:row>
      <xdr:rowOff>51953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zoomScale="110" zoomScaleNormal="110" workbookViewId="0">
      <selection activeCell="C4" sqref="C4"/>
    </sheetView>
  </sheetViews>
  <sheetFormatPr defaultRowHeight="15" x14ac:dyDescent="0.25"/>
  <cols>
    <col min="3" max="3" width="10.85546875" bestFit="1" customWidth="1"/>
    <col min="4" max="4" width="21.5703125" bestFit="1" customWidth="1"/>
    <col min="5" max="5" width="15.42578125" bestFit="1" customWidth="1"/>
    <col min="6" max="6" width="19.42578125" bestFit="1" customWidth="1"/>
  </cols>
  <sheetData>
    <row r="1" spans="1:6" x14ac:dyDescent="0.25">
      <c r="A1" t="s">
        <v>0</v>
      </c>
      <c r="B1">
        <v>100</v>
      </c>
      <c r="C1" t="s">
        <v>5</v>
      </c>
      <c r="E1" t="s">
        <v>6</v>
      </c>
    </row>
    <row r="2" spans="1:6" x14ac:dyDescent="0.25">
      <c r="A2" t="s">
        <v>1</v>
      </c>
      <c r="B2" s="1">
        <v>0.08</v>
      </c>
      <c r="C2" s="3" t="s">
        <v>3</v>
      </c>
      <c r="D2" s="3"/>
      <c r="E2" t="s">
        <v>4</v>
      </c>
    </row>
    <row r="3" spans="1:6" x14ac:dyDescent="0.25">
      <c r="A3" t="s">
        <v>2</v>
      </c>
      <c r="B3">
        <v>2</v>
      </c>
      <c r="C3" s="2">
        <f>FV($B$2,B3,0,-$B$1,0)</f>
        <v>116.64000000000001</v>
      </c>
      <c r="D3" s="5" t="s">
        <v>8</v>
      </c>
      <c r="E3">
        <f>$B$1*EXP($B$2*B3)</f>
        <v>117.35108709918103</v>
      </c>
      <c r="F3" s="4" t="s">
        <v>7</v>
      </c>
    </row>
    <row r="4" spans="1:6" x14ac:dyDescent="0.25">
      <c r="A4" t="s">
        <v>2</v>
      </c>
      <c r="B4">
        <v>3</v>
      </c>
      <c r="C4" s="2">
        <f>FV($B$2,B4,0,-$B$1,0)</f>
        <v>125.97120000000001</v>
      </c>
      <c r="D4" s="2"/>
      <c r="E4">
        <f t="shared" ref="E4:E21" si="0">$B$1*EXP($B$2*B4)</f>
        <v>127.12491503214048</v>
      </c>
    </row>
    <row r="5" spans="1:6" x14ac:dyDescent="0.25">
      <c r="B5">
        <v>4</v>
      </c>
      <c r="C5" s="2">
        <f t="shared" ref="C5:C21" si="1">FV($B$2,B5,0,-$B$1,0)</f>
        <v>136.04889600000004</v>
      </c>
      <c r="D5" s="2"/>
      <c r="E5">
        <f t="shared" si="0"/>
        <v>137.71277643359571</v>
      </c>
    </row>
    <row r="6" spans="1:6" x14ac:dyDescent="0.25">
      <c r="B6">
        <v>5</v>
      </c>
      <c r="C6" s="2">
        <f t="shared" si="1"/>
        <v>146.93280768000002</v>
      </c>
      <c r="D6" s="2"/>
      <c r="E6">
        <f t="shared" si="0"/>
        <v>149.18246976412703</v>
      </c>
    </row>
    <row r="7" spans="1:6" x14ac:dyDescent="0.25">
      <c r="B7">
        <v>6</v>
      </c>
      <c r="C7" s="2">
        <f t="shared" si="1"/>
        <v>158.68743229440005</v>
      </c>
      <c r="D7" s="2"/>
      <c r="E7">
        <f t="shared" si="0"/>
        <v>161.60744021928934</v>
      </c>
    </row>
    <row r="8" spans="1:6" x14ac:dyDescent="0.25">
      <c r="B8">
        <v>7</v>
      </c>
      <c r="C8" s="2">
        <f t="shared" si="1"/>
        <v>171.38242687795207</v>
      </c>
      <c r="D8" s="2"/>
      <c r="E8">
        <f t="shared" si="0"/>
        <v>175.06725002961014</v>
      </c>
    </row>
    <row r="9" spans="1:6" x14ac:dyDescent="0.25">
      <c r="B9">
        <v>8</v>
      </c>
      <c r="C9" s="2">
        <f t="shared" si="1"/>
        <v>185.09302102818822</v>
      </c>
      <c r="D9" s="2"/>
      <c r="E9">
        <f t="shared" si="0"/>
        <v>189.64808793049514</v>
      </c>
    </row>
    <row r="10" spans="1:6" x14ac:dyDescent="0.25">
      <c r="B10">
        <v>9</v>
      </c>
      <c r="C10" s="2">
        <f t="shared" si="1"/>
        <v>199.90046271044329</v>
      </c>
      <c r="D10" s="2"/>
      <c r="E10">
        <f t="shared" si="0"/>
        <v>205.44332106438875</v>
      </c>
    </row>
    <row r="11" spans="1:6" x14ac:dyDescent="0.25">
      <c r="B11">
        <v>10</v>
      </c>
      <c r="C11" s="2">
        <f t="shared" si="1"/>
        <v>215.89249972727879</v>
      </c>
      <c r="D11" s="2"/>
      <c r="E11">
        <f t="shared" si="0"/>
        <v>222.55409284924679</v>
      </c>
    </row>
    <row r="12" spans="1:6" x14ac:dyDescent="0.25">
      <c r="B12">
        <v>11</v>
      </c>
      <c r="C12" s="2">
        <f t="shared" si="1"/>
        <v>233.16389970546106</v>
      </c>
      <c r="D12" s="2"/>
      <c r="E12">
        <f t="shared" si="0"/>
        <v>241.08997064172098</v>
      </c>
    </row>
    <row r="13" spans="1:6" x14ac:dyDescent="0.25">
      <c r="B13">
        <v>12</v>
      </c>
      <c r="C13" s="2">
        <f t="shared" si="1"/>
        <v>251.81701168189798</v>
      </c>
      <c r="D13" s="2"/>
      <c r="E13">
        <f t="shared" si="0"/>
        <v>261.16964734231181</v>
      </c>
    </row>
    <row r="14" spans="1:6" x14ac:dyDescent="0.25">
      <c r="B14">
        <v>13</v>
      </c>
      <c r="C14" s="2">
        <f t="shared" si="1"/>
        <v>271.96237261644984</v>
      </c>
      <c r="D14" s="2"/>
      <c r="E14">
        <f t="shared" si="0"/>
        <v>282.92170143515597</v>
      </c>
    </row>
    <row r="15" spans="1:6" x14ac:dyDescent="0.25">
      <c r="B15">
        <v>14</v>
      </c>
      <c r="C15" s="2">
        <f t="shared" si="1"/>
        <v>293.71936242576584</v>
      </c>
      <c r="D15" s="2"/>
      <c r="E15">
        <f t="shared" si="0"/>
        <v>306.48542032930027</v>
      </c>
    </row>
    <row r="16" spans="1:6" x14ac:dyDescent="0.25">
      <c r="B16">
        <v>15</v>
      </c>
      <c r="C16" s="2">
        <f t="shared" si="1"/>
        <v>317.21691141982717</v>
      </c>
      <c r="D16" s="2"/>
      <c r="E16">
        <f t="shared" si="0"/>
        <v>332.01169227365472</v>
      </c>
    </row>
    <row r="17" spans="2:5" x14ac:dyDescent="0.25">
      <c r="B17">
        <v>16</v>
      </c>
      <c r="C17" s="2">
        <f t="shared" si="1"/>
        <v>342.59426433341332</v>
      </c>
      <c r="D17" s="2"/>
      <c r="E17">
        <f t="shared" si="0"/>
        <v>359.66397255692817</v>
      </c>
    </row>
    <row r="18" spans="2:5" x14ac:dyDescent="0.25">
      <c r="B18">
        <v>17</v>
      </c>
      <c r="C18" s="2">
        <f t="shared" si="1"/>
        <v>370.00180548008638</v>
      </c>
      <c r="D18" s="2"/>
      <c r="E18">
        <f t="shared" si="0"/>
        <v>389.61933017952151</v>
      </c>
    </row>
    <row r="19" spans="2:5" x14ac:dyDescent="0.25">
      <c r="B19">
        <v>18</v>
      </c>
      <c r="C19" s="2">
        <f t="shared" si="1"/>
        <v>399.60194991849335</v>
      </c>
      <c r="D19" s="2"/>
      <c r="E19">
        <f t="shared" si="0"/>
        <v>422.0695816996552</v>
      </c>
    </row>
    <row r="20" spans="2:5" x14ac:dyDescent="0.25">
      <c r="B20">
        <v>19</v>
      </c>
      <c r="C20" s="2">
        <f t="shared" si="1"/>
        <v>431.57010591197286</v>
      </c>
      <c r="D20" s="2"/>
      <c r="E20">
        <f t="shared" si="0"/>
        <v>457.22251951421589</v>
      </c>
    </row>
    <row r="21" spans="2:5" x14ac:dyDescent="0.25">
      <c r="B21">
        <v>20</v>
      </c>
      <c r="C21" s="2">
        <f t="shared" si="1"/>
        <v>466.09571438493066</v>
      </c>
      <c r="D21" s="2"/>
      <c r="E21">
        <f t="shared" si="0"/>
        <v>495.30324243951151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zoomScale="200" zoomScaleNormal="200" workbookViewId="0">
      <selection activeCell="B7" sqref="B7"/>
    </sheetView>
  </sheetViews>
  <sheetFormatPr defaultRowHeight="15" x14ac:dyDescent="0.25"/>
  <sheetData>
    <row r="1" spans="1:5" x14ac:dyDescent="0.25">
      <c r="B1" s="3" t="s">
        <v>9</v>
      </c>
      <c r="C1" s="3" t="s">
        <v>10</v>
      </c>
      <c r="D1" s="3" t="s">
        <v>11</v>
      </c>
      <c r="E1" s="3" t="s">
        <v>12</v>
      </c>
    </row>
    <row r="2" spans="1:5" x14ac:dyDescent="0.25">
      <c r="A2" t="s">
        <v>0</v>
      </c>
      <c r="B2">
        <v>500</v>
      </c>
      <c r="C2">
        <v>500</v>
      </c>
      <c r="D2">
        <v>500</v>
      </c>
      <c r="E2">
        <v>500</v>
      </c>
    </row>
    <row r="3" spans="1:5" x14ac:dyDescent="0.25">
      <c r="A3" t="s">
        <v>2</v>
      </c>
      <c r="B3">
        <v>5</v>
      </c>
      <c r="C3">
        <v>10</v>
      </c>
      <c r="D3">
        <v>20</v>
      </c>
      <c r="E3">
        <v>60</v>
      </c>
    </row>
    <row r="4" spans="1:5" x14ac:dyDescent="0.25">
      <c r="A4" t="s">
        <v>1</v>
      </c>
      <c r="B4" s="1">
        <v>0.12</v>
      </c>
      <c r="C4" s="1">
        <v>0.06</v>
      </c>
      <c r="D4" s="1">
        <v>0.03</v>
      </c>
      <c r="E4" s="1">
        <v>0.01</v>
      </c>
    </row>
    <row r="5" spans="1:5" x14ac:dyDescent="0.25">
      <c r="A5" t="s">
        <v>13</v>
      </c>
      <c r="B5">
        <v>0</v>
      </c>
      <c r="C5">
        <v>0</v>
      </c>
      <c r="D5">
        <v>0</v>
      </c>
      <c r="E5">
        <v>0</v>
      </c>
    </row>
    <row r="6" spans="1:5" x14ac:dyDescent="0.25">
      <c r="A6" t="s">
        <v>3</v>
      </c>
      <c r="B6" s="2">
        <f>FV(B4,B3,B5,-B2)</f>
        <v>881.17084160000024</v>
      </c>
      <c r="C6">
        <f t="shared" ref="C6:E6" si="0">FV(C4,C3,C5,-C2)</f>
        <v>895.42384827142735</v>
      </c>
      <c r="D6">
        <f t="shared" si="0"/>
        <v>903.05561733470665</v>
      </c>
      <c r="E6">
        <f t="shared" si="0"/>
        <v>908.34834928204566</v>
      </c>
    </row>
    <row r="7" spans="1:5" x14ac:dyDescent="0.25">
      <c r="B7" s="4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8" zoomScale="230" zoomScaleNormal="230" workbookViewId="0">
      <selection activeCell="A10" sqref="A10"/>
    </sheetView>
  </sheetViews>
  <sheetFormatPr defaultRowHeight="15" x14ac:dyDescent="0.25"/>
  <cols>
    <col min="1" max="1" width="17.28515625" bestFit="1" customWidth="1"/>
    <col min="2" max="2" width="10.42578125" bestFit="1" customWidth="1"/>
    <col min="8" max="8" width="10.42578125" bestFit="1" customWidth="1"/>
  </cols>
  <sheetData>
    <row r="1" spans="1:9" x14ac:dyDescent="0.25">
      <c r="C1" s="3">
        <v>1</v>
      </c>
      <c r="D1" s="3">
        <v>2</v>
      </c>
      <c r="E1" s="3">
        <v>3</v>
      </c>
      <c r="F1" s="3">
        <v>4</v>
      </c>
      <c r="G1" s="3">
        <v>5</v>
      </c>
      <c r="H1" s="7" t="s">
        <v>3</v>
      </c>
    </row>
    <row r="2" spans="1:9" x14ac:dyDescent="0.25">
      <c r="A2" s="4" t="s">
        <v>15</v>
      </c>
      <c r="B2" s="2">
        <f>NPV($C$6,C2:G2)</f>
        <v>797.64174081502108</v>
      </c>
      <c r="C2">
        <v>100</v>
      </c>
      <c r="D2">
        <v>200</v>
      </c>
      <c r="E2">
        <v>200</v>
      </c>
      <c r="F2">
        <v>300</v>
      </c>
      <c r="G2">
        <v>300</v>
      </c>
      <c r="H2" s="6">
        <f>FV($C$6,$C$7,0,-B2,0)</f>
        <v>1284.6100000000001</v>
      </c>
      <c r="I2" s="4" t="s">
        <v>16</v>
      </c>
    </row>
    <row r="3" spans="1:9" x14ac:dyDescent="0.25">
      <c r="B3" s="2">
        <f t="shared" ref="B3:B5" si="0">NPV($C$6,C3:G3)</f>
        <v>545.45454545454538</v>
      </c>
      <c r="C3">
        <v>600</v>
      </c>
      <c r="H3" s="6">
        <f t="shared" ref="H3:H5" si="1">FV($C$6,$C$7,0,-B3,0)</f>
        <v>878.46000000000015</v>
      </c>
    </row>
    <row r="4" spans="1:9" x14ac:dyDescent="0.25">
      <c r="B4" s="2">
        <f t="shared" si="0"/>
        <v>745.10558767098576</v>
      </c>
      <c r="C4">
        <v>0</v>
      </c>
      <c r="D4">
        <v>0</v>
      </c>
      <c r="E4">
        <v>0</v>
      </c>
      <c r="F4">
        <v>0</v>
      </c>
      <c r="G4">
        <v>1200</v>
      </c>
      <c r="H4" s="6">
        <f t="shared" si="1"/>
        <v>1199.9999999999998</v>
      </c>
    </row>
    <row r="5" spans="1:9" x14ac:dyDescent="0.25">
      <c r="B5" s="2">
        <f t="shared" si="0"/>
        <v>820.43576258452276</v>
      </c>
      <c r="C5">
        <v>200</v>
      </c>
      <c r="E5">
        <v>500</v>
      </c>
      <c r="G5">
        <v>300</v>
      </c>
      <c r="H5" s="6">
        <f t="shared" si="1"/>
        <v>1321.3200000000002</v>
      </c>
    </row>
    <row r="6" spans="1:9" x14ac:dyDescent="0.25">
      <c r="B6" t="s">
        <v>1</v>
      </c>
      <c r="C6" s="1">
        <v>0.1</v>
      </c>
    </row>
    <row r="7" spans="1:9" x14ac:dyDescent="0.25">
      <c r="B7" t="s">
        <v>2</v>
      </c>
      <c r="C7">
        <v>5</v>
      </c>
    </row>
    <row r="9" spans="1:9" x14ac:dyDescent="0.25">
      <c r="A9" t="s">
        <v>1</v>
      </c>
      <c r="B9" s="1">
        <v>0.06</v>
      </c>
    </row>
    <row r="10" spans="1:9" x14ac:dyDescent="0.25">
      <c r="A10" t="s">
        <v>3</v>
      </c>
      <c r="B10">
        <v>4000</v>
      </c>
    </row>
    <row r="11" spans="1:9" x14ac:dyDescent="0.25">
      <c r="A11" t="s">
        <v>2</v>
      </c>
      <c r="B11">
        <v>10</v>
      </c>
    </row>
    <row r="12" spans="1:9" x14ac:dyDescent="0.25">
      <c r="A12" t="s">
        <v>0</v>
      </c>
      <c r="B12" s="2">
        <f>PV(B9,B11,0,-B10)</f>
        <v>2233.5791076604714</v>
      </c>
      <c r="C12" s="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2017-03-02T09:07:37Z</dcterms:created>
  <dcterms:modified xsi:type="dcterms:W3CDTF">2017-03-02T09:44:53Z</dcterms:modified>
</cp:coreProperties>
</file>