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icha/Documents/Econ_course/EE431/"/>
    </mc:Choice>
  </mc:AlternateContent>
  <xr:revisionPtr revIDLastSave="0" documentId="8_{09F2DCFE-5628-9C4D-8BE1-2E7378716E17}" xr6:coauthVersionLast="36" xr6:coauthVersionMax="36" xr10:uidLastSave="{00000000-0000-0000-0000-000000000000}"/>
  <bookViews>
    <workbookView xWindow="0" yWindow="620" windowWidth="25600" windowHeight="15540" tabRatio="500" xr2:uid="{00000000-000D-0000-FFFF-FFFF00000000}"/>
  </bookViews>
  <sheets>
    <sheet name="Page 27" sheetId="2" r:id="rId1"/>
  </sheet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2" l="1"/>
  <c r="B12" i="2"/>
  <c r="D12" i="2" s="1"/>
  <c r="C10" i="2"/>
  <c r="B10" i="2"/>
  <c r="D10" i="2" s="1"/>
  <c r="E10" i="2" s="1"/>
  <c r="C11" i="2"/>
  <c r="B11" i="2"/>
  <c r="D11" i="2" s="1"/>
  <c r="E11" i="2" s="1"/>
  <c r="C9" i="2"/>
  <c r="B9" i="2"/>
  <c r="D9" i="2" s="1"/>
  <c r="E9" i="2" s="1"/>
  <c r="C8" i="2"/>
  <c r="B8" i="2"/>
  <c r="D8" i="2" s="1"/>
  <c r="E8" i="2" s="1"/>
  <c r="E12" i="2" l="1"/>
</calcChain>
</file>

<file path=xl/sharedStrings.xml><?xml version="1.0" encoding="utf-8"?>
<sst xmlns="http://schemas.openxmlformats.org/spreadsheetml/2006/main" count="10" uniqueCount="10">
  <si>
    <t>Par</t>
  </si>
  <si>
    <t>Coupon Rate</t>
  </si>
  <si>
    <t>Question 4</t>
  </si>
  <si>
    <t>Years to Maturity</t>
  </si>
  <si>
    <t>Price Next Year</t>
  </si>
  <si>
    <t>Initial Current Yield</t>
  </si>
  <si>
    <t>Rate of Capital Gain</t>
  </si>
  <si>
    <t>Rate of Return</t>
  </si>
  <si>
    <t>New YTM</t>
  </si>
  <si>
    <t xml:space="preserve"> One-year Returns on Different-Maturity 10%-Coupon-Rate Bonds When Interest Rates Rises from 10% to 15%, Initial Price = purchase price =1,000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</si>
</sst>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22"/>
      <color theme="1"/>
      <name val="AngsanaUPC"/>
    </font>
    <font>
      <b/>
      <sz val="22"/>
      <color theme="1"/>
      <name val="AngsanaUPC"/>
    </font>
    <font>
      <sz val="22"/>
      <color theme="1"/>
      <name val="Calibri"/>
      <family val="2"/>
      <scheme val="minor"/>
    </font>
    <font>
      <sz val="22"/>
      <color theme="1"/>
      <name val="Angsana New"/>
    </font>
    <font>
      <b/>
      <sz val="22"/>
      <color theme="1"/>
      <name val="Angsana New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vertical="center" wrapText="1"/>
    </xf>
    <xf numFmtId="10" fontId="4" fillId="3" borderId="2" xfId="0" applyNumberFormat="1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2" fontId="4" fillId="4" borderId="5" xfId="0" applyNumberFormat="1" applyFont="1" applyFill="1" applyBorder="1" applyAlignment="1">
      <alignment vertical="center" wrapText="1"/>
    </xf>
    <xf numFmtId="10" fontId="4" fillId="4" borderId="2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2" fontId="4" fillId="3" borderId="6" xfId="0" applyNumberFormat="1" applyFont="1" applyFill="1" applyBorder="1" applyAlignment="1">
      <alignment vertical="center" wrapText="1"/>
    </xf>
    <xf numFmtId="10" fontId="4" fillId="3" borderId="3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1" fillId="5" borderId="0" xfId="0" applyFont="1" applyFill="1" applyAlignment="1">
      <alignment vertical="top" wrapText="1"/>
    </xf>
    <xf numFmtId="0" fontId="1" fillId="6" borderId="0" xfId="0" applyFont="1" applyFill="1" applyAlignment="1">
      <alignment vertical="top" wrapText="1"/>
    </xf>
    <xf numFmtId="9" fontId="3" fillId="6" borderId="0" xfId="0" applyNumberFormat="1" applyFont="1" applyFill="1" applyAlignment="1">
      <alignment vertical="top"/>
    </xf>
    <xf numFmtId="0" fontId="3" fillId="5" borderId="0" xfId="0" applyFont="1" applyFill="1" applyAlignment="1">
      <alignment vertical="top"/>
    </xf>
    <xf numFmtId="9" fontId="3" fillId="5" borderId="0" xfId="0" applyNumberFormat="1" applyFont="1" applyFill="1" applyAlignment="1">
      <alignment vertical="top"/>
    </xf>
    <xf numFmtId="0" fontId="2" fillId="7" borderId="0" xfId="0" applyFont="1" applyFill="1" applyAlignment="1">
      <alignment vertical="top"/>
    </xf>
    <xf numFmtId="0" fontId="1" fillId="7" borderId="0" xfId="0" applyFont="1" applyFill="1" applyAlignment="1">
      <alignment vertical="top" wrapText="1"/>
    </xf>
    <xf numFmtId="0" fontId="3" fillId="7" borderId="0" xfId="0" applyFont="1" applyFill="1" applyAlignment="1">
      <alignment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workbookViewId="0">
      <selection activeCell="E10" sqref="E10"/>
    </sheetView>
  </sheetViews>
  <sheetFormatPr baseColWidth="10" defaultRowHeight="28" x14ac:dyDescent="0.3"/>
  <cols>
    <col min="1" max="1" width="14.5" style="1" customWidth="1"/>
    <col min="2" max="2" width="19" style="1" customWidth="1"/>
    <col min="3" max="3" width="18.83203125" style="1" customWidth="1"/>
    <col min="4" max="4" width="16.6640625" style="1" customWidth="1"/>
    <col min="5" max="5" width="15.6640625" style="1" customWidth="1"/>
    <col min="6" max="16384" width="10.83203125" style="1"/>
  </cols>
  <sheetData>
    <row r="1" spans="1:13" ht="34" customHeight="1" x14ac:dyDescent="0.3">
      <c r="A1" s="2" t="s">
        <v>2</v>
      </c>
      <c r="B1" s="26" t="s">
        <v>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4" customHeight="1" x14ac:dyDescent="0.3">
      <c r="A2" s="23"/>
      <c r="B2" s="24"/>
      <c r="C2" s="25"/>
      <c r="D2" s="25"/>
      <c r="E2" s="25"/>
      <c r="F2" s="25"/>
      <c r="G2" s="25"/>
      <c r="H2" s="25"/>
      <c r="I2" s="25"/>
      <c r="J2" s="4"/>
      <c r="K2" s="4"/>
      <c r="L2" s="4"/>
      <c r="M2" s="4"/>
    </row>
    <row r="3" spans="1:13" ht="29" x14ac:dyDescent="0.3">
      <c r="A3" s="3"/>
      <c r="B3" s="18" t="s">
        <v>0</v>
      </c>
      <c r="C3" s="21">
        <v>1000</v>
      </c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9" x14ac:dyDescent="0.3">
      <c r="A4" s="3"/>
      <c r="B4" s="19" t="s">
        <v>1</v>
      </c>
      <c r="C4" s="20">
        <v>0.1</v>
      </c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9" x14ac:dyDescent="0.3">
      <c r="A5" s="3"/>
      <c r="B5" s="18" t="s">
        <v>8</v>
      </c>
      <c r="C5" s="22">
        <v>0.15</v>
      </c>
      <c r="D5" s="4"/>
      <c r="E5" s="4"/>
      <c r="F5" s="4"/>
      <c r="G5" s="4"/>
      <c r="H5" s="4"/>
      <c r="I5" s="4"/>
      <c r="J5" s="4"/>
      <c r="K5" s="4"/>
      <c r="L5" s="4"/>
      <c r="M5" s="4"/>
    </row>
    <row r="7" spans="1:13" ht="66" x14ac:dyDescent="0.3">
      <c r="A7" s="5" t="s">
        <v>3</v>
      </c>
      <c r="B7" s="6" t="s">
        <v>4</v>
      </c>
      <c r="C7" s="7" t="s">
        <v>5</v>
      </c>
      <c r="D7" s="7" t="s">
        <v>6</v>
      </c>
      <c r="E7" s="7" t="s">
        <v>7</v>
      </c>
    </row>
    <row r="8" spans="1:13" ht="32" x14ac:dyDescent="0.3">
      <c r="A8" s="8">
        <v>30</v>
      </c>
      <c r="B8" s="9">
        <f>(PV($C$5,A8-1,-$C$4*$C$3))+PV($C$5,A8-1,,-$C$3)</f>
        <v>672.45617088932249</v>
      </c>
      <c r="C8" s="10">
        <f>$C$4*$C$3/$C$3</f>
        <v>0.1</v>
      </c>
      <c r="D8" s="10">
        <f>(B8-$C$3)/C3</f>
        <v>-0.32754382911067753</v>
      </c>
      <c r="E8" s="10">
        <f>C8+D8</f>
        <v>-0.22754382911067753</v>
      </c>
    </row>
    <row r="9" spans="1:13" ht="32" x14ac:dyDescent="0.3">
      <c r="A9" s="11">
        <v>20</v>
      </c>
      <c r="B9" s="12">
        <f t="shared" ref="B9:B12" si="0">(PV($C$5,A9-1,-$C$4*$C$3))+PV($C$5,A9-1,,-$C$3)</f>
        <v>690.08844026054544</v>
      </c>
      <c r="C9" s="13">
        <f>$C$4*$C$3/$C$3</f>
        <v>0.1</v>
      </c>
      <c r="D9" s="13">
        <f>(B9-$C$3)/$C$3</f>
        <v>-0.30991155973945456</v>
      </c>
      <c r="E9" s="13">
        <f>C9+D9</f>
        <v>-0.20991155973945455</v>
      </c>
    </row>
    <row r="10" spans="1:13" ht="32" x14ac:dyDescent="0.3">
      <c r="A10" s="8">
        <v>10</v>
      </c>
      <c r="B10" s="9">
        <f t="shared" si="0"/>
        <v>761.42080401338194</v>
      </c>
      <c r="C10" s="10">
        <f t="shared" ref="C10:C11" si="1">$C$4*$C$3/$C$3</f>
        <v>0.1</v>
      </c>
      <c r="D10" s="10">
        <f t="shared" ref="D10" si="2">(B10-$C$3)/$C$3</f>
        <v>-0.23857919598661806</v>
      </c>
      <c r="E10" s="10">
        <f t="shared" ref="E10:E11" si="3">C10+D10</f>
        <v>-0.13857919598661805</v>
      </c>
    </row>
    <row r="11" spans="1:13" ht="32" x14ac:dyDescent="0.3">
      <c r="A11" s="11">
        <v>5</v>
      </c>
      <c r="B11" s="12">
        <f t="shared" si="0"/>
        <v>857.25108186434454</v>
      </c>
      <c r="C11" s="13">
        <f t="shared" si="1"/>
        <v>0.1</v>
      </c>
      <c r="D11" s="13">
        <f>(B11-$C$3)/$C$3</f>
        <v>-0.14274891813565546</v>
      </c>
      <c r="E11" s="13">
        <f t="shared" si="3"/>
        <v>-4.2748918135655456E-2</v>
      </c>
    </row>
    <row r="12" spans="1:13" ht="32" x14ac:dyDescent="0.3">
      <c r="A12" s="14">
        <v>1</v>
      </c>
      <c r="B12" s="15">
        <f t="shared" si="0"/>
        <v>1000</v>
      </c>
      <c r="C12" s="16">
        <f>$C$4*$C$3/$C$3</f>
        <v>0.1</v>
      </c>
      <c r="D12" s="17">
        <f>(B12-$C$3)/$C$3</f>
        <v>0</v>
      </c>
      <c r="E12" s="16">
        <f>C12+D12</f>
        <v>0.1</v>
      </c>
    </row>
  </sheetData>
  <mergeCells count="1">
    <mergeCell ref="B1:M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Sicha Thubdimphun</cp:lastModifiedBy>
  <dcterms:created xsi:type="dcterms:W3CDTF">2012-01-29T10:34:58Z</dcterms:created>
  <dcterms:modified xsi:type="dcterms:W3CDTF">2019-02-06T14:34:47Z</dcterms:modified>
</cp:coreProperties>
</file>