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<sst xmlns="http://schemas.openxmlformats.org/spreadsheetml/2006/main" count="86" uniqueCount="28">
  <si>
    <t xml:space="preserve">year </t>
  </si>
  <si>
    <t xml:space="preserve">Cash outflow </t>
  </si>
  <si>
    <t>Cash back(at the end of every years)</t>
  </si>
  <si>
    <t>Cash inflow if get cash back</t>
  </si>
  <si>
    <t>Cash inflow if not get cash back</t>
  </si>
  <si>
    <t>อัตรา % คุ้มครอง</t>
  </si>
  <si>
    <t>amount of secure</t>
  </si>
  <si>
    <t>Not get cash back</t>
  </si>
  <si>
    <t>Get Cash back</t>
  </si>
  <si>
    <t>IRR</t>
  </si>
  <si>
    <t>Total</t>
  </si>
  <si>
    <t>Get cash back</t>
  </si>
  <si>
    <t>Whole life case</t>
  </si>
  <si>
    <t>Year</t>
  </si>
  <si>
    <t>Cash Flow</t>
  </si>
  <si>
    <t>Accumulated Cashflow</t>
  </si>
  <si>
    <t>Protection Value</t>
  </si>
  <si>
    <t xml:space="preserve">Cash amount </t>
  </si>
  <si>
    <t>Return 2%</t>
  </si>
  <si>
    <t>Differ</t>
  </si>
  <si>
    <t>IRR : saving beyond year 15 till year 64</t>
  </si>
  <si>
    <t>(Premium)</t>
  </si>
  <si>
    <t>(Acuumulated Premium)</t>
  </si>
  <si>
    <t>(100% rate)</t>
  </si>
  <si>
    <t xml:space="preserve">IRR : Died in period </t>
  </si>
  <si>
    <t>.=  IRR of diference and วงเงิน 1 ล้าน</t>
  </si>
  <si>
    <t xml:space="preserve">depend on what year you will die and how many year you have saving </t>
  </si>
  <si>
    <t>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</si>
</sst>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0%"/>
  </numFmts>
  <fonts count="4">
    <font>
      <sz val="10.0"/>
      <color rgb="FF000000"/>
      <name val="Arial"/>
    </font>
    <font/>
    <font>
      <sz val="11.0"/>
      <color rgb="FF000000"/>
      <name val="Inconsolata"/>
    </font>
    <font>
      <b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E5CD"/>
        <bgColor rgb="FFFCE5CD"/>
      </patternFill>
    </fill>
    <fill>
      <patternFill patternType="solid">
        <fgColor rgb="FFF9CB9C"/>
        <bgColor rgb="FFF9CB9C"/>
      </patternFill>
    </fill>
    <fill>
      <patternFill patternType="solid">
        <fgColor rgb="FFEA9999"/>
        <bgColor rgb="FFEA9999"/>
      </patternFill>
    </fill>
    <fill>
      <patternFill patternType="solid">
        <fgColor rgb="FFE06666"/>
        <bgColor rgb="FFE06666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/>
    </xf>
    <xf borderId="0" fillId="0" fontId="1" numFmtId="0" xfId="0" applyAlignment="1" applyFont="1">
      <alignment horizontal="center"/>
    </xf>
    <xf borderId="0" fillId="0" fontId="1" numFmtId="3" xfId="0" applyAlignment="1" applyFont="1" applyNumberFormat="1">
      <alignment horizontal="center"/>
    </xf>
    <xf borderId="0" fillId="0" fontId="1" numFmtId="0" xfId="0" applyAlignment="1" applyFont="1">
      <alignment/>
    </xf>
    <xf borderId="0" fillId="0" fontId="1" numFmtId="3" xfId="0" applyAlignment="1" applyFont="1" applyNumberFormat="1">
      <alignment/>
    </xf>
    <xf borderId="0" fillId="0" fontId="1" numFmtId="9" xfId="0" applyAlignment="1" applyFont="1" applyNumberFormat="1">
      <alignment/>
    </xf>
    <xf borderId="0" fillId="0" fontId="1" numFmtId="3" xfId="0" applyFont="1" applyNumberFormat="1"/>
    <xf borderId="0" fillId="0" fontId="1" numFmtId="10" xfId="0" applyFont="1" applyNumberFormat="1"/>
    <xf borderId="0" fillId="0" fontId="1" numFmtId="4" xfId="0" applyFont="1" applyNumberFormat="1"/>
    <xf borderId="0" fillId="0" fontId="1" numFmtId="9" xfId="0" applyFont="1" applyNumberFormat="1"/>
    <xf borderId="0" fillId="2" fontId="2" numFmtId="0" xfId="0" applyFill="1" applyFont="1"/>
    <xf borderId="1" fillId="3" fontId="1" numFmtId="4" xfId="0" applyAlignment="1" applyBorder="1" applyFill="1" applyFont="1" applyNumberFormat="1">
      <alignment horizontal="center"/>
    </xf>
    <xf borderId="0" fillId="3" fontId="1" numFmtId="4" xfId="0" applyAlignment="1" applyFont="1" applyNumberFormat="1">
      <alignment horizontal="center"/>
    </xf>
    <xf borderId="2" fillId="4" fontId="1" numFmtId="4" xfId="0" applyAlignment="1" applyBorder="1" applyFill="1" applyFont="1" applyNumberFormat="1">
      <alignment horizontal="center"/>
    </xf>
    <xf borderId="3" fillId="4" fontId="1" numFmtId="164" xfId="0" applyBorder="1" applyFont="1" applyNumberFormat="1"/>
    <xf borderId="1" fillId="3" fontId="1" numFmtId="4" xfId="0" applyAlignment="1" applyBorder="1" applyFont="1" applyNumberFormat="1">
      <alignment horizontal="center"/>
    </xf>
    <xf borderId="0" fillId="3" fontId="1" numFmtId="4" xfId="0" applyAlignment="1" applyFont="1" applyNumberFormat="1">
      <alignment horizontal="center"/>
    </xf>
    <xf borderId="4" fillId="4" fontId="1" numFmtId="4" xfId="0" applyAlignment="1" applyBorder="1" applyFont="1" applyNumberFormat="1">
      <alignment horizontal="center"/>
    </xf>
    <xf borderId="5" fillId="4" fontId="1" numFmtId="0" xfId="0" applyBorder="1" applyFont="1"/>
    <xf borderId="1" fillId="0" fontId="1" numFmtId="3" xfId="0" applyAlignment="1" applyBorder="1" applyFont="1" applyNumberFormat="1">
      <alignment horizontal="center"/>
    </xf>
    <xf borderId="0" fillId="0" fontId="1" numFmtId="4" xfId="0" applyAlignment="1" applyFont="1" applyNumberFormat="1">
      <alignment horizontal="center"/>
    </xf>
    <xf borderId="0" fillId="0" fontId="1" numFmtId="4" xfId="0" applyAlignment="1" applyFont="1" applyNumberFormat="1">
      <alignment horizontal="center"/>
    </xf>
    <xf borderId="1" fillId="5" fontId="1" numFmtId="3" xfId="0" applyAlignment="1" applyBorder="1" applyFill="1" applyFont="1" applyNumberFormat="1">
      <alignment horizontal="center"/>
    </xf>
    <xf borderId="0" fillId="6" fontId="1" numFmtId="4" xfId="0" applyAlignment="1" applyFill="1" applyFont="1" applyNumberFormat="1">
      <alignment horizontal="center"/>
    </xf>
    <xf borderId="0" fillId="6" fontId="1" numFmtId="4" xfId="0" applyAlignment="1" applyFont="1" applyNumberFormat="1">
      <alignment horizontal="center"/>
    </xf>
    <xf borderId="0" fillId="7" fontId="1" numFmtId="4" xfId="0" applyAlignment="1" applyFill="1" applyFont="1" applyNumberFormat="1">
      <alignment horizontal="center"/>
    </xf>
    <xf borderId="5" fillId="0" fontId="1" numFmtId="3" xfId="0" applyAlignment="1" applyBorder="1" applyFont="1" applyNumberFormat="1">
      <alignment horizontal="center"/>
    </xf>
    <xf borderId="6" fillId="0" fontId="1" numFmtId="4" xfId="0" applyAlignment="1" applyBorder="1" applyFont="1" applyNumberFormat="1">
      <alignment horizontal="center"/>
    </xf>
    <xf borderId="6" fillId="7" fontId="1" numFmtId="4" xfId="0" applyAlignment="1" applyBorder="1" applyFont="1" applyNumberFormat="1">
      <alignment horizontal="center"/>
    </xf>
    <xf borderId="6" fillId="0" fontId="1" numFmtId="4" xfId="0" applyAlignment="1" applyBorder="1" applyFont="1" applyNumberFormat="1">
      <alignment horizontal="center"/>
    </xf>
    <xf borderId="0" fillId="3" fontId="3" numFmtId="3" xfId="0" applyAlignment="1" applyFont="1" applyNumberFormat="1">
      <alignment horizontal="center"/>
    </xf>
    <xf borderId="6" fillId="0" fontId="3" numFmtId="4" xfId="0" applyAlignment="1" applyBorder="1" applyFont="1" applyNumberFormat="1">
      <alignment horizontal="center"/>
    </xf>
    <xf borderId="6" fillId="0" fontId="3" numFmtId="4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2" max="2" width="19.14"/>
    <col customWidth="1" min="3" max="3" width="20.57"/>
    <col customWidth="1" min="4" max="4" width="21.86"/>
    <col customWidth="1" min="5" max="5" width="23.86"/>
    <col customWidth="1" min="6" max="6" width="28.86"/>
    <col customWidth="1" min="7" max="7" width="19.86"/>
    <col customWidth="1" min="8" max="8" width="22.71"/>
    <col customWidth="1" min="9" max="9" width="23.43"/>
    <col customWidth="1" min="10" max="10" width="16.43"/>
    <col customWidth="1" min="13" max="13" width="20.29"/>
    <col customWidth="1" min="14" max="14" width="16.43"/>
  </cols>
  <sheetData>
    <row r="1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3" t="s">
        <v>7</v>
      </c>
      <c r="J1" s="3" t="s">
        <v>7</v>
      </c>
      <c r="L1" s="3"/>
      <c r="M1" s="3" t="s">
        <v>8</v>
      </c>
      <c r="N1" s="3" t="s">
        <v>7</v>
      </c>
    </row>
    <row r="2">
      <c r="A2" s="3">
        <v>1.0</v>
      </c>
      <c r="B2" s="3">
        <v>84100.0</v>
      </c>
      <c r="D2" s="4">
        <v>0.0</v>
      </c>
      <c r="F2" s="3">
        <v>0.0</v>
      </c>
      <c r="G2" s="5">
        <v>1.0</v>
      </c>
      <c r="H2" s="4">
        <v>1000000.0</v>
      </c>
      <c r="I2" s="6">
        <f t="shared" ref="I2:I31" si="2">D2-B2</f>
        <v>-84100</v>
      </c>
      <c r="J2">
        <f t="shared" ref="J2:J31" si="3">F2-B2</f>
        <v>-84100</v>
      </c>
      <c r="L2" s="3" t="s">
        <v>9</v>
      </c>
      <c r="M2" s="7">
        <f t="shared" ref="M2:N2" si="1">IRR(I2:I31)</f>
        <v>0.01780360083</v>
      </c>
      <c r="N2" s="7">
        <f t="shared" si="1"/>
        <v>0.01811020696</v>
      </c>
    </row>
    <row r="3">
      <c r="A3" s="3">
        <v>2.0</v>
      </c>
      <c r="B3" s="3">
        <v>84100.0</v>
      </c>
      <c r="C3" s="5">
        <v>0.01</v>
      </c>
      <c r="D3" s="4">
        <v>10000.0</v>
      </c>
      <c r="E3" s="6">
        <f>D3</f>
        <v>10000</v>
      </c>
      <c r="F3" s="3">
        <v>0.0</v>
      </c>
      <c r="G3" s="5">
        <v>1.0</v>
      </c>
      <c r="H3" s="4">
        <v>1000000.0</v>
      </c>
      <c r="I3" s="6">
        <f t="shared" si="2"/>
        <v>-74100</v>
      </c>
      <c r="J3">
        <f t="shared" si="3"/>
        <v>-84100</v>
      </c>
      <c r="L3" s="3"/>
    </row>
    <row r="4">
      <c r="A4" s="3">
        <v>3.0</v>
      </c>
      <c r="B4" s="3">
        <v>84100.0</v>
      </c>
      <c r="C4" s="5">
        <v>0.01</v>
      </c>
      <c r="D4" s="4">
        <v>10000.0</v>
      </c>
      <c r="E4" s="6">
        <f>(D4*1.02)+E3</f>
        <v>20200</v>
      </c>
      <c r="F4" s="3">
        <v>0.0</v>
      </c>
      <c r="G4" s="5">
        <v>1.0</v>
      </c>
      <c r="H4" s="4">
        <v>1000000.0</v>
      </c>
      <c r="I4" s="6">
        <f t="shared" si="2"/>
        <v>-74100</v>
      </c>
      <c r="J4">
        <f t="shared" si="3"/>
        <v>-84100</v>
      </c>
      <c r="L4" s="3"/>
    </row>
    <row r="5">
      <c r="A5" s="3">
        <v>4.0</v>
      </c>
      <c r="B5" s="3">
        <v>84100.0</v>
      </c>
      <c r="C5" s="5">
        <v>0.01</v>
      </c>
      <c r="D5" s="4">
        <v>10000.0</v>
      </c>
      <c r="E5" s="6">
        <f t="shared" ref="E5:E31" si="4">(E4*1.02)+D5</f>
        <v>30604</v>
      </c>
      <c r="F5" s="3">
        <v>0.0</v>
      </c>
      <c r="G5" s="5">
        <v>1.0</v>
      </c>
      <c r="H5" s="4">
        <v>1000000.0</v>
      </c>
      <c r="I5" s="6">
        <f t="shared" si="2"/>
        <v>-74100</v>
      </c>
      <c r="J5">
        <f t="shared" si="3"/>
        <v>-84100</v>
      </c>
      <c r="L5" s="3"/>
    </row>
    <row r="6">
      <c r="A6" s="3">
        <v>5.0</v>
      </c>
      <c r="B6" s="3">
        <v>84100.0</v>
      </c>
      <c r="C6" s="5">
        <v>0.01</v>
      </c>
      <c r="D6" s="4">
        <v>10000.0</v>
      </c>
      <c r="E6" s="6">
        <f t="shared" si="4"/>
        <v>41216.08</v>
      </c>
      <c r="F6" s="3">
        <v>0.0</v>
      </c>
      <c r="G6" s="5">
        <v>1.0</v>
      </c>
      <c r="H6" s="4">
        <v>1000000.0</v>
      </c>
      <c r="I6" s="6">
        <f t="shared" si="2"/>
        <v>-74100</v>
      </c>
      <c r="J6">
        <f t="shared" si="3"/>
        <v>-84100</v>
      </c>
      <c r="L6" s="3"/>
    </row>
    <row r="7">
      <c r="A7" s="3">
        <v>6.0</v>
      </c>
      <c r="B7" s="3">
        <v>84100.0</v>
      </c>
      <c r="C7" s="5">
        <v>0.01</v>
      </c>
      <c r="D7" s="4">
        <v>10000.0</v>
      </c>
      <c r="E7" s="6">
        <f t="shared" si="4"/>
        <v>52040.4016</v>
      </c>
      <c r="F7" s="3">
        <v>0.0</v>
      </c>
      <c r="G7" s="5">
        <v>1.0</v>
      </c>
      <c r="H7" s="4">
        <v>1000000.0</v>
      </c>
      <c r="I7" s="6">
        <f t="shared" si="2"/>
        <v>-74100</v>
      </c>
      <c r="J7">
        <f t="shared" si="3"/>
        <v>-84100</v>
      </c>
      <c r="L7" s="3"/>
    </row>
    <row r="8">
      <c r="A8" s="3">
        <v>7.0</v>
      </c>
      <c r="B8" s="3">
        <v>84100.0</v>
      </c>
      <c r="C8" s="5">
        <v>0.01</v>
      </c>
      <c r="D8" s="4">
        <v>10000.0</v>
      </c>
      <c r="E8" s="6">
        <f t="shared" si="4"/>
        <v>63081.20963</v>
      </c>
      <c r="F8" s="3">
        <v>0.0</v>
      </c>
      <c r="G8" s="5">
        <v>1.0</v>
      </c>
      <c r="H8" s="4">
        <v>1000000.0</v>
      </c>
      <c r="I8" s="6">
        <f t="shared" si="2"/>
        <v>-74100</v>
      </c>
      <c r="J8">
        <f t="shared" si="3"/>
        <v>-84100</v>
      </c>
      <c r="L8" s="3"/>
    </row>
    <row r="9">
      <c r="A9" s="3">
        <v>8.0</v>
      </c>
      <c r="B9" s="3">
        <v>84100.0</v>
      </c>
      <c r="C9" s="5">
        <v>0.01</v>
      </c>
      <c r="D9" s="4">
        <v>10000.0</v>
      </c>
      <c r="E9" s="6">
        <f t="shared" si="4"/>
        <v>74342.83382</v>
      </c>
      <c r="F9" s="3">
        <v>0.0</v>
      </c>
      <c r="G9" s="5">
        <v>1.0</v>
      </c>
      <c r="H9" s="4">
        <v>1000000.0</v>
      </c>
      <c r="I9" s="6">
        <f t="shared" si="2"/>
        <v>-74100</v>
      </c>
      <c r="J9">
        <f t="shared" si="3"/>
        <v>-84100</v>
      </c>
      <c r="L9" s="3"/>
    </row>
    <row r="10">
      <c r="A10" s="3">
        <v>9.0</v>
      </c>
      <c r="B10" s="3">
        <v>84100.0</v>
      </c>
      <c r="C10" s="5">
        <v>0.01</v>
      </c>
      <c r="D10" s="4">
        <v>10000.0</v>
      </c>
      <c r="E10" s="6">
        <f t="shared" si="4"/>
        <v>85829.6905</v>
      </c>
      <c r="F10" s="3">
        <v>0.0</v>
      </c>
      <c r="G10" s="5">
        <v>1.0</v>
      </c>
      <c r="H10" s="4">
        <v>1000000.0</v>
      </c>
      <c r="I10" s="6">
        <f t="shared" si="2"/>
        <v>-74100</v>
      </c>
      <c r="J10">
        <f t="shared" si="3"/>
        <v>-84100</v>
      </c>
      <c r="L10" s="3"/>
    </row>
    <row r="11">
      <c r="A11" s="3">
        <v>10.0</v>
      </c>
      <c r="B11" s="3">
        <v>84100.0</v>
      </c>
      <c r="C11" s="5">
        <v>0.01</v>
      </c>
      <c r="D11" s="4">
        <v>10000.0</v>
      </c>
      <c r="E11" s="6">
        <f t="shared" si="4"/>
        <v>97546.28431</v>
      </c>
      <c r="F11" s="3">
        <v>0.0</v>
      </c>
      <c r="G11" s="5">
        <v>1.0</v>
      </c>
      <c r="H11" s="4">
        <v>1000000.0</v>
      </c>
      <c r="I11" s="6">
        <f t="shared" si="2"/>
        <v>-74100</v>
      </c>
      <c r="J11">
        <f t="shared" si="3"/>
        <v>-84100</v>
      </c>
      <c r="L11" s="3"/>
    </row>
    <row r="12">
      <c r="A12" s="3">
        <v>11.0</v>
      </c>
      <c r="B12" s="3">
        <v>84100.0</v>
      </c>
      <c r="C12" s="5">
        <v>0.01</v>
      </c>
      <c r="D12" s="4">
        <v>10000.0</v>
      </c>
      <c r="E12" s="6">
        <f t="shared" si="4"/>
        <v>109497.21</v>
      </c>
      <c r="F12" s="3">
        <v>0.0</v>
      </c>
      <c r="G12" s="5">
        <v>1.1</v>
      </c>
      <c r="H12" s="4">
        <f>1000000*1.1</f>
        <v>1100000</v>
      </c>
      <c r="I12" s="6">
        <f t="shared" si="2"/>
        <v>-74100</v>
      </c>
      <c r="J12">
        <f t="shared" si="3"/>
        <v>-84100</v>
      </c>
      <c r="L12" s="3"/>
    </row>
    <row r="13">
      <c r="A13" s="3">
        <v>12.0</v>
      </c>
      <c r="B13" s="3">
        <v>84100.0</v>
      </c>
      <c r="C13" s="5">
        <v>0.01</v>
      </c>
      <c r="D13" s="4">
        <v>10000.0</v>
      </c>
      <c r="E13" s="6">
        <f t="shared" si="4"/>
        <v>121687.1542</v>
      </c>
      <c r="F13" s="3">
        <v>0.0</v>
      </c>
      <c r="G13" s="5">
        <v>1.2</v>
      </c>
      <c r="H13" s="4">
        <f>1000000*1.2</f>
        <v>1200000</v>
      </c>
      <c r="I13" s="6">
        <f t="shared" si="2"/>
        <v>-74100</v>
      </c>
      <c r="J13">
        <f t="shared" si="3"/>
        <v>-84100</v>
      </c>
      <c r="L13" s="3"/>
    </row>
    <row r="14">
      <c r="A14" s="3">
        <v>13.0</v>
      </c>
      <c r="B14" s="3">
        <v>84100.0</v>
      </c>
      <c r="C14" s="5">
        <v>0.01</v>
      </c>
      <c r="D14" s="4">
        <v>10000.0</v>
      </c>
      <c r="E14" s="6">
        <f t="shared" si="4"/>
        <v>134120.8973</v>
      </c>
      <c r="F14" s="3">
        <v>0.0</v>
      </c>
      <c r="G14" s="5">
        <v>1.3</v>
      </c>
      <c r="H14" s="4">
        <f>1000000*1.3</f>
        <v>1300000</v>
      </c>
      <c r="I14" s="6">
        <f t="shared" si="2"/>
        <v>-74100</v>
      </c>
      <c r="J14">
        <f t="shared" si="3"/>
        <v>-84100</v>
      </c>
      <c r="L14" s="3"/>
    </row>
    <row r="15">
      <c r="A15" s="3">
        <v>14.0</v>
      </c>
      <c r="B15" s="3">
        <v>84100.0</v>
      </c>
      <c r="C15" s="5">
        <v>0.01</v>
      </c>
      <c r="D15" s="4">
        <v>10000.0</v>
      </c>
      <c r="E15" s="6">
        <f t="shared" si="4"/>
        <v>146803.3152</v>
      </c>
      <c r="F15" s="3">
        <v>0.0</v>
      </c>
      <c r="G15" s="5">
        <v>1.4</v>
      </c>
      <c r="H15" s="4">
        <f>1000000*1.4</f>
        <v>1400000</v>
      </c>
      <c r="I15" s="6">
        <f t="shared" si="2"/>
        <v>-74100</v>
      </c>
      <c r="J15">
        <f t="shared" si="3"/>
        <v>-84100</v>
      </c>
      <c r="L15" s="3"/>
    </row>
    <row r="16">
      <c r="A16" s="3">
        <v>15.0</v>
      </c>
      <c r="B16" s="3">
        <v>84100.0</v>
      </c>
      <c r="C16" s="5">
        <v>0.01</v>
      </c>
      <c r="D16" s="4">
        <v>10000.0</v>
      </c>
      <c r="E16" s="6">
        <f t="shared" si="4"/>
        <v>159739.3815</v>
      </c>
      <c r="F16" s="3">
        <v>0.0</v>
      </c>
      <c r="G16" s="5">
        <v>1.5</v>
      </c>
      <c r="H16" s="4">
        <f t="shared" ref="H16:H31" si="5">1000000*1.5</f>
        <v>1500000</v>
      </c>
      <c r="I16" s="6">
        <f t="shared" si="2"/>
        <v>-74100</v>
      </c>
      <c r="J16">
        <f t="shared" si="3"/>
        <v>-84100</v>
      </c>
      <c r="L16" s="3"/>
    </row>
    <row r="17">
      <c r="A17" s="3">
        <v>16.0</v>
      </c>
      <c r="C17" s="5">
        <v>0.01</v>
      </c>
      <c r="D17" s="4">
        <v>10000.0</v>
      </c>
      <c r="E17" s="6">
        <f t="shared" si="4"/>
        <v>172934.1692</v>
      </c>
      <c r="F17" s="3">
        <v>0.0</v>
      </c>
      <c r="G17" s="5">
        <v>1.5</v>
      </c>
      <c r="H17" s="4">
        <f t="shared" si="5"/>
        <v>1500000</v>
      </c>
      <c r="I17" s="6">
        <f t="shared" si="2"/>
        <v>10000</v>
      </c>
      <c r="J17">
        <f t="shared" si="3"/>
        <v>0</v>
      </c>
      <c r="L17" s="3"/>
    </row>
    <row r="18">
      <c r="A18" s="3">
        <v>17.0</v>
      </c>
      <c r="C18" s="5">
        <v>0.01</v>
      </c>
      <c r="D18" s="4">
        <v>10000.0</v>
      </c>
      <c r="E18" s="6">
        <f t="shared" si="4"/>
        <v>186392.8525</v>
      </c>
      <c r="F18" s="3">
        <v>0.0</v>
      </c>
      <c r="G18" s="5">
        <v>1.5</v>
      </c>
      <c r="H18" s="4">
        <f t="shared" si="5"/>
        <v>1500000</v>
      </c>
      <c r="I18" s="6">
        <f t="shared" si="2"/>
        <v>10000</v>
      </c>
      <c r="J18">
        <f t="shared" si="3"/>
        <v>0</v>
      </c>
      <c r="L18" s="3"/>
    </row>
    <row r="19">
      <c r="A19" s="3">
        <v>18.0</v>
      </c>
      <c r="C19" s="5">
        <v>0.01</v>
      </c>
      <c r="D19" s="4">
        <v>10000.0</v>
      </c>
      <c r="E19" s="6">
        <f t="shared" si="4"/>
        <v>200120.7096</v>
      </c>
      <c r="F19" s="3">
        <v>0.0</v>
      </c>
      <c r="G19" s="5">
        <v>1.5</v>
      </c>
      <c r="H19" s="4">
        <f t="shared" si="5"/>
        <v>1500000</v>
      </c>
      <c r="I19" s="6">
        <f t="shared" si="2"/>
        <v>10000</v>
      </c>
      <c r="J19">
        <f t="shared" si="3"/>
        <v>0</v>
      </c>
      <c r="L19" s="3"/>
    </row>
    <row r="20">
      <c r="A20" s="3">
        <v>19.0</v>
      </c>
      <c r="C20" s="5">
        <v>0.01</v>
      </c>
      <c r="D20" s="4">
        <v>10000.0</v>
      </c>
      <c r="E20" s="6">
        <f t="shared" si="4"/>
        <v>214123.1238</v>
      </c>
      <c r="F20" s="3">
        <v>0.0</v>
      </c>
      <c r="G20" s="5">
        <v>1.5</v>
      </c>
      <c r="H20" s="4">
        <f t="shared" si="5"/>
        <v>1500000</v>
      </c>
      <c r="I20" s="6">
        <f t="shared" si="2"/>
        <v>10000</v>
      </c>
      <c r="J20">
        <f t="shared" si="3"/>
        <v>0</v>
      </c>
      <c r="L20" s="3"/>
    </row>
    <row r="21">
      <c r="A21" s="3">
        <v>20.0</v>
      </c>
      <c r="C21" s="5">
        <v>0.01</v>
      </c>
      <c r="D21" s="4">
        <v>10000.0</v>
      </c>
      <c r="E21" s="6">
        <f t="shared" si="4"/>
        <v>228405.5863</v>
      </c>
      <c r="F21" s="3">
        <v>0.0</v>
      </c>
      <c r="G21" s="5">
        <v>1.5</v>
      </c>
      <c r="H21" s="4">
        <f t="shared" si="5"/>
        <v>1500000</v>
      </c>
      <c r="I21" s="6">
        <f t="shared" si="2"/>
        <v>10000</v>
      </c>
      <c r="J21">
        <f t="shared" si="3"/>
        <v>0</v>
      </c>
      <c r="L21" s="3"/>
    </row>
    <row r="22">
      <c r="A22" s="3">
        <v>21.0</v>
      </c>
      <c r="C22" s="5">
        <v>0.01</v>
      </c>
      <c r="D22" s="4">
        <v>10000.0</v>
      </c>
      <c r="E22" s="6">
        <f t="shared" si="4"/>
        <v>242973.698</v>
      </c>
      <c r="F22" s="3">
        <v>0.0</v>
      </c>
      <c r="G22" s="5">
        <v>1.5</v>
      </c>
      <c r="H22" s="4">
        <f t="shared" si="5"/>
        <v>1500000</v>
      </c>
      <c r="I22" s="6">
        <f t="shared" si="2"/>
        <v>10000</v>
      </c>
      <c r="J22">
        <f t="shared" si="3"/>
        <v>0</v>
      </c>
      <c r="L22" s="3"/>
    </row>
    <row r="23">
      <c r="A23" s="3">
        <v>22.0</v>
      </c>
      <c r="C23" s="5">
        <v>0.01</v>
      </c>
      <c r="D23" s="4">
        <v>10000.0</v>
      </c>
      <c r="E23" s="6">
        <f t="shared" si="4"/>
        <v>257833.1719</v>
      </c>
      <c r="F23" s="3">
        <v>0.0</v>
      </c>
      <c r="G23" s="5">
        <v>1.5</v>
      </c>
      <c r="H23" s="4">
        <f t="shared" si="5"/>
        <v>1500000</v>
      </c>
      <c r="I23" s="6">
        <f t="shared" si="2"/>
        <v>10000</v>
      </c>
      <c r="J23">
        <f t="shared" si="3"/>
        <v>0</v>
      </c>
      <c r="L23" s="3"/>
    </row>
    <row r="24">
      <c r="A24" s="3">
        <v>23.0</v>
      </c>
      <c r="C24" s="5">
        <v>0.01</v>
      </c>
      <c r="D24" s="4">
        <v>10000.0</v>
      </c>
      <c r="E24" s="6">
        <f t="shared" si="4"/>
        <v>272989.8354</v>
      </c>
      <c r="F24" s="3">
        <v>0.0</v>
      </c>
      <c r="G24" s="5">
        <v>1.5</v>
      </c>
      <c r="H24" s="4">
        <f t="shared" si="5"/>
        <v>1500000</v>
      </c>
      <c r="I24" s="6">
        <f t="shared" si="2"/>
        <v>10000</v>
      </c>
      <c r="J24">
        <f t="shared" si="3"/>
        <v>0</v>
      </c>
      <c r="L24" s="3"/>
    </row>
    <row r="25">
      <c r="A25" s="3">
        <v>24.0</v>
      </c>
      <c r="C25" s="5">
        <v>0.01</v>
      </c>
      <c r="D25" s="4">
        <v>10000.0</v>
      </c>
      <c r="E25" s="6">
        <f t="shared" si="4"/>
        <v>288449.6321</v>
      </c>
      <c r="F25" s="3">
        <v>0.0</v>
      </c>
      <c r="G25" s="5">
        <v>1.5</v>
      </c>
      <c r="H25" s="4">
        <f t="shared" si="5"/>
        <v>1500000</v>
      </c>
      <c r="I25" s="6">
        <f t="shared" si="2"/>
        <v>10000</v>
      </c>
      <c r="J25">
        <f t="shared" si="3"/>
        <v>0</v>
      </c>
      <c r="L25" s="3"/>
    </row>
    <row r="26">
      <c r="A26" s="3">
        <v>25.0</v>
      </c>
      <c r="C26" s="5">
        <v>0.01</v>
      </c>
      <c r="D26" s="4">
        <v>10000.0</v>
      </c>
      <c r="E26" s="6">
        <f t="shared" si="4"/>
        <v>304218.6247</v>
      </c>
      <c r="F26" s="3">
        <v>0.0</v>
      </c>
      <c r="G26" s="5">
        <v>1.5</v>
      </c>
      <c r="H26" s="4">
        <f t="shared" si="5"/>
        <v>1500000</v>
      </c>
      <c r="I26" s="6">
        <f t="shared" si="2"/>
        <v>10000</v>
      </c>
      <c r="J26">
        <f t="shared" si="3"/>
        <v>0</v>
      </c>
      <c r="L26" s="3"/>
    </row>
    <row r="27">
      <c r="A27" s="3">
        <v>26.0</v>
      </c>
      <c r="C27" s="5">
        <v>0.01</v>
      </c>
      <c r="D27" s="4">
        <v>10000.0</v>
      </c>
      <c r="E27" s="6">
        <f t="shared" si="4"/>
        <v>320302.9972</v>
      </c>
      <c r="F27" s="3">
        <v>0.0</v>
      </c>
      <c r="G27" s="5">
        <v>1.5</v>
      </c>
      <c r="H27" s="4">
        <f t="shared" si="5"/>
        <v>1500000</v>
      </c>
      <c r="I27" s="6">
        <f t="shared" si="2"/>
        <v>10000</v>
      </c>
      <c r="J27">
        <f t="shared" si="3"/>
        <v>0</v>
      </c>
      <c r="L27" s="3"/>
    </row>
    <row r="28">
      <c r="A28" s="3">
        <v>27.0</v>
      </c>
      <c r="C28" s="5">
        <v>0.01</v>
      </c>
      <c r="D28" s="4">
        <v>10000.0</v>
      </c>
      <c r="E28" s="6">
        <f t="shared" si="4"/>
        <v>336709.0572</v>
      </c>
      <c r="F28" s="3">
        <v>0.0</v>
      </c>
      <c r="G28" s="5">
        <v>1.5</v>
      </c>
      <c r="H28" s="4">
        <f t="shared" si="5"/>
        <v>1500000</v>
      </c>
      <c r="I28" s="6">
        <f t="shared" si="2"/>
        <v>10000</v>
      </c>
      <c r="J28">
        <f t="shared" si="3"/>
        <v>0</v>
      </c>
      <c r="L28" s="3"/>
    </row>
    <row r="29">
      <c r="A29" s="3">
        <v>28.0</v>
      </c>
      <c r="C29" s="5">
        <v>0.01</v>
      </c>
      <c r="D29" s="4">
        <v>10000.0</v>
      </c>
      <c r="E29" s="6">
        <f t="shared" si="4"/>
        <v>353443.2383</v>
      </c>
      <c r="F29" s="3">
        <v>0.0</v>
      </c>
      <c r="G29" s="5">
        <v>1.5</v>
      </c>
      <c r="H29" s="4">
        <f t="shared" si="5"/>
        <v>1500000</v>
      </c>
      <c r="I29" s="6">
        <f t="shared" si="2"/>
        <v>10000</v>
      </c>
      <c r="J29">
        <f t="shared" si="3"/>
        <v>0</v>
      </c>
      <c r="L29" s="3"/>
    </row>
    <row r="30">
      <c r="A30" s="3">
        <v>29.0</v>
      </c>
      <c r="C30" s="5">
        <v>0.01</v>
      </c>
      <c r="D30" s="4">
        <v>10000.0</v>
      </c>
      <c r="E30" s="6">
        <f t="shared" si="4"/>
        <v>370512.1031</v>
      </c>
      <c r="F30" s="3">
        <v>0.0</v>
      </c>
      <c r="G30" s="5">
        <v>1.5</v>
      </c>
      <c r="H30" s="4">
        <f t="shared" si="5"/>
        <v>1500000</v>
      </c>
      <c r="I30" s="6">
        <f t="shared" si="2"/>
        <v>10000</v>
      </c>
      <c r="J30">
        <f t="shared" si="3"/>
        <v>0</v>
      </c>
      <c r="L30" s="3"/>
    </row>
    <row r="31">
      <c r="A31" s="3">
        <v>30.0</v>
      </c>
      <c r="C31" s="5">
        <v>1.5</v>
      </c>
      <c r="D31" s="4">
        <v>1500000.0</v>
      </c>
      <c r="E31" s="6">
        <f t="shared" si="4"/>
        <v>1877922.345</v>
      </c>
      <c r="F31" s="4">
        <f>E31</f>
        <v>1877922.345</v>
      </c>
      <c r="G31" s="5">
        <v>1.5</v>
      </c>
      <c r="H31" s="4">
        <f t="shared" si="5"/>
        <v>1500000</v>
      </c>
      <c r="I31" s="6">
        <f t="shared" si="2"/>
        <v>1500000</v>
      </c>
      <c r="J31" s="6">
        <f t="shared" si="3"/>
        <v>1877922.345</v>
      </c>
      <c r="L31" s="3"/>
    </row>
    <row r="32">
      <c r="A32" s="3" t="s">
        <v>10</v>
      </c>
      <c r="B32" s="8">
        <f>SUM(B2:B31)</f>
        <v>1261500</v>
      </c>
      <c r="C32" s="9">
        <f t="shared" ref="C32:D32" si="6">SUM(C3:C31)</f>
        <v>1.78</v>
      </c>
      <c r="D32" s="6">
        <f t="shared" si="6"/>
        <v>1780000</v>
      </c>
      <c r="H32" s="6"/>
      <c r="K32" s="3"/>
      <c r="L32" s="3"/>
      <c r="M32" s="10"/>
    </row>
    <row r="33">
      <c r="D33" s="4" t="s">
        <v>11</v>
      </c>
      <c r="E33" s="3" t="s">
        <v>7</v>
      </c>
      <c r="H33" s="6"/>
    </row>
    <row r="34">
      <c r="D34" s="6"/>
      <c r="H34" s="6"/>
    </row>
    <row r="35">
      <c r="D35" s="6"/>
      <c r="H35" s="6"/>
    </row>
    <row r="36">
      <c r="D36" s="6"/>
      <c r="H36" s="6"/>
    </row>
    <row r="37">
      <c r="D37" s="6"/>
      <c r="H37" s="6"/>
    </row>
    <row r="38">
      <c r="A38" s="3" t="s">
        <v>12</v>
      </c>
      <c r="D38" s="6"/>
      <c r="H38" s="6"/>
    </row>
    <row r="39">
      <c r="A39" s="11" t="s">
        <v>13</v>
      </c>
      <c r="B39" s="12" t="s">
        <v>14</v>
      </c>
      <c r="C39" s="12" t="s">
        <v>15</v>
      </c>
      <c r="D39" s="12" t="s">
        <v>16</v>
      </c>
      <c r="E39" s="12" t="s">
        <v>17</v>
      </c>
      <c r="F39" s="12" t="s">
        <v>18</v>
      </c>
      <c r="G39" s="12" t="s">
        <v>19</v>
      </c>
      <c r="H39" s="13" t="s">
        <v>20</v>
      </c>
      <c r="I39" s="14">
        <f>irr(G42:G104)</f>
        <v>0.01471641593</v>
      </c>
    </row>
    <row r="40">
      <c r="A40" s="15"/>
      <c r="B40" s="12" t="s">
        <v>21</v>
      </c>
      <c r="C40" s="12" t="s">
        <v>22</v>
      </c>
      <c r="D40" s="12" t="s">
        <v>23</v>
      </c>
      <c r="E40" s="16"/>
      <c r="F40" s="16"/>
      <c r="G40" s="16"/>
      <c r="H40" s="17"/>
      <c r="I40" s="18"/>
    </row>
    <row r="41">
      <c r="A41" s="19">
        <v>1.0</v>
      </c>
      <c r="B41" s="20">
        <v>-33580.0</v>
      </c>
      <c r="C41" s="21">
        <f>B41:B42</f>
        <v>-33580</v>
      </c>
      <c r="D41" s="20">
        <v>1000000.0</v>
      </c>
      <c r="E41" s="20">
        <v>11000.0</v>
      </c>
      <c r="F41" s="21"/>
      <c r="G41" s="20"/>
      <c r="H41" s="21"/>
    </row>
    <row r="42">
      <c r="A42" s="19">
        <v>2.0</v>
      </c>
      <c r="B42" s="20">
        <v>-33580.0</v>
      </c>
      <c r="C42" s="21">
        <f>B41+B42</f>
        <v>-67160</v>
      </c>
      <c r="D42" s="20">
        <v>1000000.0</v>
      </c>
      <c r="E42" s="20">
        <v>32000.0</v>
      </c>
      <c r="F42" s="21">
        <f>-0.02*C42</f>
        <v>1343.2</v>
      </c>
      <c r="G42" s="20">
        <f>(F42+B42)</f>
        <v>-32236.8</v>
      </c>
      <c r="H42" s="20" t="s">
        <v>24</v>
      </c>
      <c r="I42" s="3" t="s">
        <v>25</v>
      </c>
    </row>
    <row r="43">
      <c r="A43" s="19">
        <v>3.0</v>
      </c>
      <c r="B43" s="20">
        <v>-33580.0</v>
      </c>
      <c r="C43" s="21">
        <f>B41+B42+B43</f>
        <v>-100740</v>
      </c>
      <c r="D43" s="20">
        <v>1000000.0</v>
      </c>
      <c r="E43" s="20">
        <v>55000.0</v>
      </c>
      <c r="F43" s="21">
        <f t="shared" ref="F43:F104" si="7">-2%*C43</f>
        <v>2014.8</v>
      </c>
      <c r="G43" s="20">
        <f>F43+B43</f>
        <v>-31565.2</v>
      </c>
      <c r="H43" s="21"/>
      <c r="I43" s="3" t="s">
        <v>26</v>
      </c>
    </row>
    <row r="44">
      <c r="A44" s="19">
        <v>4.0</v>
      </c>
      <c r="B44" s="20">
        <v>-33580.0</v>
      </c>
      <c r="C44" s="21">
        <f t="shared" ref="C44:C104" si="8">C43+B44</f>
        <v>-134320</v>
      </c>
      <c r="D44" s="20">
        <v>1000000.0</v>
      </c>
      <c r="E44" s="20">
        <v>79000.0</v>
      </c>
      <c r="F44" s="21">
        <f t="shared" si="7"/>
        <v>2686.4</v>
      </c>
      <c r="G44" s="20">
        <f>(F44+B44)</f>
        <v>-30893.6</v>
      </c>
      <c r="H44" s="21"/>
    </row>
    <row r="45">
      <c r="A45" s="19">
        <v>5.0</v>
      </c>
      <c r="B45" s="20">
        <v>-33580.0</v>
      </c>
      <c r="C45" s="21">
        <f t="shared" si="8"/>
        <v>-167900</v>
      </c>
      <c r="D45" s="20">
        <v>1000000.0</v>
      </c>
      <c r="E45" s="20">
        <v>109000.0</v>
      </c>
      <c r="F45" s="21">
        <f t="shared" si="7"/>
        <v>3358</v>
      </c>
      <c r="G45" s="20">
        <f>F45+B45</f>
        <v>-30222</v>
      </c>
      <c r="H45" s="21"/>
    </row>
    <row r="46">
      <c r="A46" s="19">
        <v>6.0</v>
      </c>
      <c r="B46" s="20">
        <v>-33580.0</v>
      </c>
      <c r="C46" s="21">
        <f t="shared" si="8"/>
        <v>-201480</v>
      </c>
      <c r="D46" s="20">
        <v>1000000.0</v>
      </c>
      <c r="E46" s="20" t="s">
        <v>27</v>
      </c>
      <c r="F46" s="21">
        <f t="shared" si="7"/>
        <v>4029.6</v>
      </c>
      <c r="G46" s="20">
        <f>(F46+B46)</f>
        <v>-29550.4</v>
      </c>
      <c r="H46" s="21"/>
    </row>
    <row r="47">
      <c r="A47" s="19">
        <v>7.0</v>
      </c>
      <c r="B47" s="20">
        <v>-33580.0</v>
      </c>
      <c r="C47" s="21">
        <f t="shared" si="8"/>
        <v>-235060</v>
      </c>
      <c r="D47" s="20">
        <v>1000000.0</v>
      </c>
      <c r="E47" s="20" t="s">
        <v>27</v>
      </c>
      <c r="F47" s="21">
        <f t="shared" si="7"/>
        <v>4701.2</v>
      </c>
      <c r="G47" s="20">
        <f>F47+B47</f>
        <v>-28878.8</v>
      </c>
      <c r="H47" s="21"/>
    </row>
    <row r="48">
      <c r="A48" s="19">
        <v>8.0</v>
      </c>
      <c r="B48" s="20">
        <v>-33580.0</v>
      </c>
      <c r="C48" s="21">
        <f t="shared" si="8"/>
        <v>-268640</v>
      </c>
      <c r="D48" s="20">
        <v>1000000.0</v>
      </c>
      <c r="E48" s="20" t="s">
        <v>27</v>
      </c>
      <c r="F48" s="21">
        <f t="shared" si="7"/>
        <v>5372.8</v>
      </c>
      <c r="G48" s="20">
        <f>(F48+B48)</f>
        <v>-28207.2</v>
      </c>
      <c r="H48" s="21"/>
    </row>
    <row r="49">
      <c r="A49" s="19">
        <v>9.0</v>
      </c>
      <c r="B49" s="20">
        <v>-33580.0</v>
      </c>
      <c r="C49" s="21">
        <f t="shared" si="8"/>
        <v>-302220</v>
      </c>
      <c r="D49" s="20">
        <v>1000000.0</v>
      </c>
      <c r="E49" s="20" t="s">
        <v>27</v>
      </c>
      <c r="F49" s="21">
        <f t="shared" si="7"/>
        <v>6044.4</v>
      </c>
      <c r="G49" s="20">
        <f>F49+B49</f>
        <v>-27535.6</v>
      </c>
      <c r="H49" s="21"/>
    </row>
    <row r="50">
      <c r="A50" s="19">
        <v>10.0</v>
      </c>
      <c r="B50" s="20">
        <v>-33580.0</v>
      </c>
      <c r="C50" s="21">
        <f t="shared" si="8"/>
        <v>-335800</v>
      </c>
      <c r="D50" s="20">
        <v>1000000.0</v>
      </c>
      <c r="E50" s="20" t="s">
        <v>27</v>
      </c>
      <c r="F50" s="21">
        <f t="shared" si="7"/>
        <v>6716</v>
      </c>
      <c r="G50" s="20">
        <f>(F50+B50)</f>
        <v>-26864</v>
      </c>
      <c r="H50" s="21"/>
    </row>
    <row r="51">
      <c r="A51" s="19">
        <v>11.0</v>
      </c>
      <c r="B51" s="20">
        <v>-33580.0</v>
      </c>
      <c r="C51" s="21">
        <f t="shared" si="8"/>
        <v>-369380</v>
      </c>
      <c r="D51" s="20">
        <v>1000000.0</v>
      </c>
      <c r="E51" s="20" t="s">
        <v>27</v>
      </c>
      <c r="F51" s="21">
        <f t="shared" si="7"/>
        <v>7387.6</v>
      </c>
      <c r="G51" s="20">
        <f>F51+B51</f>
        <v>-26192.4</v>
      </c>
      <c r="H51" s="21"/>
    </row>
    <row r="52">
      <c r="A52" s="19">
        <v>12.0</v>
      </c>
      <c r="B52" s="20">
        <v>-33580.0</v>
      </c>
      <c r="C52" s="21">
        <f t="shared" si="8"/>
        <v>-402960</v>
      </c>
      <c r="D52" s="20">
        <v>1000000.0</v>
      </c>
      <c r="E52" s="20" t="s">
        <v>27</v>
      </c>
      <c r="F52" s="21">
        <f t="shared" si="7"/>
        <v>8059.2</v>
      </c>
      <c r="G52" s="20">
        <f>(F52+B52)</f>
        <v>-25520.8</v>
      </c>
      <c r="H52" s="21"/>
    </row>
    <row r="53">
      <c r="A53" s="19">
        <v>13.0</v>
      </c>
      <c r="B53" s="20">
        <v>-33580.0</v>
      </c>
      <c r="C53" s="21">
        <f t="shared" si="8"/>
        <v>-436540</v>
      </c>
      <c r="D53" s="20">
        <v>1000000.0</v>
      </c>
      <c r="E53" s="20" t="s">
        <v>27</v>
      </c>
      <c r="F53" s="21">
        <f t="shared" si="7"/>
        <v>8730.8</v>
      </c>
      <c r="G53" s="20">
        <f>F53+B53</f>
        <v>-24849.2</v>
      </c>
      <c r="H53" s="21"/>
    </row>
    <row r="54">
      <c r="A54" s="19">
        <v>14.0</v>
      </c>
      <c r="B54" s="20">
        <v>-33580.0</v>
      </c>
      <c r="C54" s="21">
        <f t="shared" si="8"/>
        <v>-470120</v>
      </c>
      <c r="D54" s="20">
        <v>1000000.0</v>
      </c>
      <c r="E54" s="20" t="s">
        <v>27</v>
      </c>
      <c r="F54" s="21">
        <f t="shared" si="7"/>
        <v>9402.4</v>
      </c>
      <c r="G54" s="20">
        <f>(F54+B54)</f>
        <v>-24177.6</v>
      </c>
      <c r="H54" s="21"/>
    </row>
    <row r="55">
      <c r="A55" s="22">
        <v>15.0</v>
      </c>
      <c r="B55" s="20">
        <v>-33580.0</v>
      </c>
      <c r="C55" s="23">
        <f t="shared" si="8"/>
        <v>-503700</v>
      </c>
      <c r="D55" s="24">
        <v>1000000.0</v>
      </c>
      <c r="E55" s="20" t="s">
        <v>27</v>
      </c>
      <c r="F55" s="21">
        <f t="shared" si="7"/>
        <v>10074</v>
      </c>
      <c r="G55" s="20">
        <f>F55+B55</f>
        <v>-23506</v>
      </c>
      <c r="H55" s="20"/>
    </row>
    <row r="56">
      <c r="A56" s="19">
        <v>16.0</v>
      </c>
      <c r="B56" s="20">
        <v>-33580.0</v>
      </c>
      <c r="C56" s="25">
        <f t="shared" si="8"/>
        <v>-537280</v>
      </c>
      <c r="D56" s="20">
        <v>1000000.0</v>
      </c>
      <c r="E56" s="20" t="s">
        <v>27</v>
      </c>
      <c r="F56" s="21">
        <f t="shared" si="7"/>
        <v>10745.6</v>
      </c>
      <c r="G56" s="20">
        <f>(F56+B56)</f>
        <v>-22834.4</v>
      </c>
      <c r="H56" s="20"/>
    </row>
    <row r="57">
      <c r="A57" s="19">
        <v>17.0</v>
      </c>
      <c r="B57" s="20">
        <v>-33580.0</v>
      </c>
      <c r="C57" s="21">
        <f t="shared" si="8"/>
        <v>-570860</v>
      </c>
      <c r="D57" s="20">
        <v>1000000.0</v>
      </c>
      <c r="E57" s="20" t="s">
        <v>27</v>
      </c>
      <c r="F57" s="21">
        <f t="shared" si="7"/>
        <v>11417.2</v>
      </c>
      <c r="G57" s="20">
        <f>F57+B57</f>
        <v>-22162.8</v>
      </c>
      <c r="H57" s="21"/>
    </row>
    <row r="58">
      <c r="A58" s="19">
        <v>18.0</v>
      </c>
      <c r="B58" s="20">
        <v>-33580.0</v>
      </c>
      <c r="C58" s="25">
        <f t="shared" si="8"/>
        <v>-604440</v>
      </c>
      <c r="D58" s="20">
        <v>1000000.0</v>
      </c>
      <c r="E58" s="20" t="s">
        <v>27</v>
      </c>
      <c r="F58" s="21">
        <f t="shared" si="7"/>
        <v>12088.8</v>
      </c>
      <c r="G58" s="20">
        <f>(F58+B58)</f>
        <v>-21491.2</v>
      </c>
      <c r="H58" s="21"/>
    </row>
    <row r="59">
      <c r="A59" s="19">
        <v>19.0</v>
      </c>
      <c r="B59" s="20">
        <v>-33580.0</v>
      </c>
      <c r="C59" s="21">
        <f t="shared" si="8"/>
        <v>-638020</v>
      </c>
      <c r="D59" s="20">
        <v>1000000.0</v>
      </c>
      <c r="E59" s="20" t="s">
        <v>27</v>
      </c>
      <c r="F59" s="21">
        <f t="shared" si="7"/>
        <v>12760.4</v>
      </c>
      <c r="G59" s="20">
        <f>F59+B59</f>
        <v>-20819.6</v>
      </c>
      <c r="H59" s="21"/>
    </row>
    <row r="60">
      <c r="A60" s="19">
        <v>20.0</v>
      </c>
      <c r="B60" s="20">
        <v>-33580.0</v>
      </c>
      <c r="C60" s="25">
        <f t="shared" si="8"/>
        <v>-671600</v>
      </c>
      <c r="D60" s="20">
        <v>1000000.0</v>
      </c>
      <c r="E60" s="20" t="s">
        <v>27</v>
      </c>
      <c r="F60" s="21">
        <f t="shared" si="7"/>
        <v>13432</v>
      </c>
      <c r="G60" s="20">
        <f>(F60+B60)</f>
        <v>-20148</v>
      </c>
      <c r="H60" s="21"/>
    </row>
    <row r="61">
      <c r="A61" s="19">
        <v>21.0</v>
      </c>
      <c r="B61" s="20">
        <v>-33580.0</v>
      </c>
      <c r="C61" s="21">
        <f t="shared" si="8"/>
        <v>-705180</v>
      </c>
      <c r="D61" s="20">
        <v>1000000.0</v>
      </c>
      <c r="E61" s="20" t="s">
        <v>27</v>
      </c>
      <c r="F61" s="21">
        <f t="shared" si="7"/>
        <v>14103.6</v>
      </c>
      <c r="G61" s="20">
        <f>F61+B61</f>
        <v>-19476.4</v>
      </c>
      <c r="H61" s="21"/>
    </row>
    <row r="62">
      <c r="A62" s="19">
        <v>22.0</v>
      </c>
      <c r="B62" s="20">
        <v>-33580.0</v>
      </c>
      <c r="C62" s="25">
        <f t="shared" si="8"/>
        <v>-738760</v>
      </c>
      <c r="D62" s="20">
        <v>1000000.0</v>
      </c>
      <c r="E62" s="20" t="s">
        <v>27</v>
      </c>
      <c r="F62" s="21">
        <f t="shared" si="7"/>
        <v>14775.2</v>
      </c>
      <c r="G62" s="20">
        <f>(F62+B62)</f>
        <v>-18804.8</v>
      </c>
      <c r="H62" s="21"/>
    </row>
    <row r="63">
      <c r="A63" s="19">
        <v>23.0</v>
      </c>
      <c r="B63" s="20">
        <v>-33580.0</v>
      </c>
      <c r="C63" s="21">
        <f t="shared" si="8"/>
        <v>-772340</v>
      </c>
      <c r="D63" s="20">
        <v>1000000.0</v>
      </c>
      <c r="E63" s="20" t="s">
        <v>27</v>
      </c>
      <c r="F63" s="21">
        <f t="shared" si="7"/>
        <v>15446.8</v>
      </c>
      <c r="G63" s="20">
        <f>F63+B63</f>
        <v>-18133.2</v>
      </c>
      <c r="H63" s="21"/>
    </row>
    <row r="64">
      <c r="A64" s="19">
        <v>24.0</v>
      </c>
      <c r="B64" s="20">
        <v>-33580.0</v>
      </c>
      <c r="C64" s="25">
        <f t="shared" si="8"/>
        <v>-805920</v>
      </c>
      <c r="D64" s="20">
        <v>1000000.0</v>
      </c>
      <c r="E64" s="20" t="s">
        <v>27</v>
      </c>
      <c r="F64" s="21">
        <f t="shared" si="7"/>
        <v>16118.4</v>
      </c>
      <c r="G64" s="20">
        <f>(F64+B64)</f>
        <v>-17461.6</v>
      </c>
      <c r="H64" s="21"/>
    </row>
    <row r="65">
      <c r="A65" s="19">
        <v>25.0</v>
      </c>
      <c r="B65" s="20">
        <v>-33580.0</v>
      </c>
      <c r="C65" s="21">
        <f t="shared" si="8"/>
        <v>-839500</v>
      </c>
      <c r="D65" s="20">
        <v>1000000.0</v>
      </c>
      <c r="E65" s="20" t="s">
        <v>27</v>
      </c>
      <c r="F65" s="21">
        <f t="shared" si="7"/>
        <v>16790</v>
      </c>
      <c r="G65" s="20">
        <f>F65+B65</f>
        <v>-16790</v>
      </c>
      <c r="H65" s="21"/>
    </row>
    <row r="66">
      <c r="A66" s="19">
        <v>26.0</v>
      </c>
      <c r="B66" s="20">
        <v>-33580.0</v>
      </c>
      <c r="C66" s="25">
        <f t="shared" si="8"/>
        <v>-873080</v>
      </c>
      <c r="D66" s="20">
        <v>1000000.0</v>
      </c>
      <c r="E66" s="20" t="s">
        <v>27</v>
      </c>
      <c r="F66" s="21">
        <f t="shared" si="7"/>
        <v>17461.6</v>
      </c>
      <c r="G66" s="20">
        <f>(F66+B66)</f>
        <v>-16118.4</v>
      </c>
      <c r="H66" s="21"/>
    </row>
    <row r="67">
      <c r="A67" s="19">
        <v>27.0</v>
      </c>
      <c r="B67" s="20">
        <v>-33580.0</v>
      </c>
      <c r="C67" s="21">
        <f t="shared" si="8"/>
        <v>-906660</v>
      </c>
      <c r="D67" s="20">
        <v>1000000.0</v>
      </c>
      <c r="E67" s="20" t="s">
        <v>27</v>
      </c>
      <c r="F67" s="21">
        <f t="shared" si="7"/>
        <v>18133.2</v>
      </c>
      <c r="G67" s="20">
        <f>F67+B67</f>
        <v>-15446.8</v>
      </c>
      <c r="H67" s="21"/>
    </row>
    <row r="68">
      <c r="A68" s="19">
        <v>28.0</v>
      </c>
      <c r="B68" s="20">
        <v>-33580.0</v>
      </c>
      <c r="C68" s="25">
        <f t="shared" si="8"/>
        <v>-940240</v>
      </c>
      <c r="D68" s="20">
        <v>1000000.0</v>
      </c>
      <c r="E68" s="20" t="s">
        <v>27</v>
      </c>
      <c r="F68" s="21">
        <f t="shared" si="7"/>
        <v>18804.8</v>
      </c>
      <c r="G68" s="20">
        <f>(F68+B68)</f>
        <v>-14775.2</v>
      </c>
      <c r="H68" s="21"/>
    </row>
    <row r="69">
      <c r="A69" s="19">
        <v>29.0</v>
      </c>
      <c r="B69" s="20">
        <v>-33580.0</v>
      </c>
      <c r="C69" s="21">
        <f t="shared" si="8"/>
        <v>-973820</v>
      </c>
      <c r="D69" s="20">
        <v>1000000.0</v>
      </c>
      <c r="E69" s="20" t="s">
        <v>27</v>
      </c>
      <c r="F69" s="21">
        <f t="shared" si="7"/>
        <v>19476.4</v>
      </c>
      <c r="G69" s="20">
        <f>F69+B69</f>
        <v>-14103.6</v>
      </c>
      <c r="H69" s="21"/>
    </row>
    <row r="70">
      <c r="A70" s="19">
        <v>30.0</v>
      </c>
      <c r="B70" s="20">
        <v>-33580.0</v>
      </c>
      <c r="C70" s="25">
        <f t="shared" si="8"/>
        <v>-1007400</v>
      </c>
      <c r="D70" s="20">
        <v>1000000.0</v>
      </c>
      <c r="E70" s="20" t="s">
        <v>27</v>
      </c>
      <c r="F70" s="21">
        <f t="shared" si="7"/>
        <v>20148</v>
      </c>
      <c r="G70" s="20">
        <f>(F70+B70)</f>
        <v>-13432</v>
      </c>
      <c r="H70" s="21"/>
    </row>
    <row r="71">
      <c r="A71" s="19">
        <v>31.0</v>
      </c>
      <c r="B71" s="20">
        <v>-33580.0</v>
      </c>
      <c r="C71" s="21">
        <f t="shared" si="8"/>
        <v>-1040980</v>
      </c>
      <c r="D71" s="20">
        <v>1000000.0</v>
      </c>
      <c r="E71" s="20" t="s">
        <v>27</v>
      </c>
      <c r="F71" s="21">
        <f t="shared" si="7"/>
        <v>20819.6</v>
      </c>
      <c r="G71" s="20">
        <f>F71+B71</f>
        <v>-12760.4</v>
      </c>
      <c r="H71" s="21"/>
    </row>
    <row r="72">
      <c r="A72" s="19">
        <v>32.0</v>
      </c>
      <c r="B72" s="20">
        <v>-33580.0</v>
      </c>
      <c r="C72" s="25">
        <f t="shared" si="8"/>
        <v>-1074560</v>
      </c>
      <c r="D72" s="20">
        <v>1000000.0</v>
      </c>
      <c r="E72" s="20" t="s">
        <v>27</v>
      </c>
      <c r="F72" s="21">
        <f t="shared" si="7"/>
        <v>21491.2</v>
      </c>
      <c r="G72" s="20">
        <f>(F72+B72)</f>
        <v>-12088.8</v>
      </c>
      <c r="H72" s="21"/>
    </row>
    <row r="73">
      <c r="A73" s="19">
        <v>33.0</v>
      </c>
      <c r="B73" s="20">
        <v>-33580.0</v>
      </c>
      <c r="C73" s="21">
        <f t="shared" si="8"/>
        <v>-1108140</v>
      </c>
      <c r="D73" s="20">
        <v>1000000.0</v>
      </c>
      <c r="E73" s="20" t="s">
        <v>27</v>
      </c>
      <c r="F73" s="21">
        <f t="shared" si="7"/>
        <v>22162.8</v>
      </c>
      <c r="G73" s="20">
        <f>F73+B73</f>
        <v>-11417.2</v>
      </c>
      <c r="H73" s="21"/>
    </row>
    <row r="74">
      <c r="A74" s="19">
        <v>34.0</v>
      </c>
      <c r="B74" s="20">
        <v>-33580.0</v>
      </c>
      <c r="C74" s="25">
        <f t="shared" si="8"/>
        <v>-1141720</v>
      </c>
      <c r="D74" s="20">
        <v>1000000.0</v>
      </c>
      <c r="E74" s="20" t="s">
        <v>27</v>
      </c>
      <c r="F74" s="21">
        <f t="shared" si="7"/>
        <v>22834.4</v>
      </c>
      <c r="G74" s="20">
        <f>(F74+B74)</f>
        <v>-10745.6</v>
      </c>
      <c r="H74" s="21"/>
    </row>
    <row r="75">
      <c r="A75" s="19">
        <v>35.0</v>
      </c>
      <c r="B75" s="20">
        <v>-33580.0</v>
      </c>
      <c r="C75" s="21">
        <f t="shared" si="8"/>
        <v>-1175300</v>
      </c>
      <c r="D75" s="20">
        <v>1000000.0</v>
      </c>
      <c r="E75" s="20" t="s">
        <v>27</v>
      </c>
      <c r="F75" s="21">
        <f t="shared" si="7"/>
        <v>23506</v>
      </c>
      <c r="G75" s="20">
        <f>F75+B75</f>
        <v>-10074</v>
      </c>
      <c r="H75" s="21"/>
    </row>
    <row r="76">
      <c r="A76" s="19">
        <v>36.0</v>
      </c>
      <c r="B76" s="20">
        <v>-33580.0</v>
      </c>
      <c r="C76" s="25">
        <f t="shared" si="8"/>
        <v>-1208880</v>
      </c>
      <c r="D76" s="20">
        <v>1000000.0</v>
      </c>
      <c r="E76" s="20" t="s">
        <v>27</v>
      </c>
      <c r="F76" s="21">
        <f t="shared" si="7"/>
        <v>24177.6</v>
      </c>
      <c r="G76" s="20">
        <f>(F76+B76)</f>
        <v>-9402.4</v>
      </c>
      <c r="H76" s="21"/>
    </row>
    <row r="77">
      <c r="A77" s="19">
        <v>37.0</v>
      </c>
      <c r="B77" s="20">
        <v>-33580.0</v>
      </c>
      <c r="C77" s="21">
        <f t="shared" si="8"/>
        <v>-1242460</v>
      </c>
      <c r="D77" s="20">
        <v>1000000.0</v>
      </c>
      <c r="E77" s="20" t="s">
        <v>27</v>
      </c>
      <c r="F77" s="21">
        <f t="shared" si="7"/>
        <v>24849.2</v>
      </c>
      <c r="G77" s="20">
        <f>F77+B77</f>
        <v>-8730.8</v>
      </c>
      <c r="H77" s="21"/>
    </row>
    <row r="78">
      <c r="A78" s="19">
        <v>38.0</v>
      </c>
      <c r="B78" s="20">
        <v>-33580.0</v>
      </c>
      <c r="C78" s="25">
        <f t="shared" si="8"/>
        <v>-1276040</v>
      </c>
      <c r="D78" s="20">
        <v>1000000.0</v>
      </c>
      <c r="E78" s="20" t="s">
        <v>27</v>
      </c>
      <c r="F78" s="21">
        <f t="shared" si="7"/>
        <v>25520.8</v>
      </c>
      <c r="G78" s="20">
        <f>(F78+B78)</f>
        <v>-8059.2</v>
      </c>
      <c r="H78" s="21"/>
    </row>
    <row r="79">
      <c r="A79" s="19">
        <v>39.0</v>
      </c>
      <c r="B79" s="20">
        <v>-33580.0</v>
      </c>
      <c r="C79" s="21">
        <f t="shared" si="8"/>
        <v>-1309620</v>
      </c>
      <c r="D79" s="20">
        <v>1000000.0</v>
      </c>
      <c r="E79" s="20" t="s">
        <v>27</v>
      </c>
      <c r="F79" s="21">
        <f t="shared" si="7"/>
        <v>26192.4</v>
      </c>
      <c r="G79" s="20">
        <f>F79+B79</f>
        <v>-7387.6</v>
      </c>
      <c r="H79" s="21"/>
    </row>
    <row r="80">
      <c r="A80" s="19">
        <v>40.0</v>
      </c>
      <c r="B80" s="20">
        <v>-33580.0</v>
      </c>
      <c r="C80" s="25">
        <f t="shared" si="8"/>
        <v>-1343200</v>
      </c>
      <c r="D80" s="20">
        <v>1000000.0</v>
      </c>
      <c r="E80" s="20" t="s">
        <v>27</v>
      </c>
      <c r="F80" s="21">
        <f t="shared" si="7"/>
        <v>26864</v>
      </c>
      <c r="G80" s="20">
        <f>(F80+B80)</f>
        <v>-6716</v>
      </c>
      <c r="H80" s="21"/>
    </row>
    <row r="81">
      <c r="A81" s="19">
        <v>41.0</v>
      </c>
      <c r="B81" s="20">
        <v>-33580.0</v>
      </c>
      <c r="C81" s="21">
        <f t="shared" si="8"/>
        <v>-1376780</v>
      </c>
      <c r="D81" s="20">
        <v>1000000.0</v>
      </c>
      <c r="E81" s="20" t="s">
        <v>27</v>
      </c>
      <c r="F81" s="21">
        <f t="shared" si="7"/>
        <v>27535.6</v>
      </c>
      <c r="G81" s="20">
        <f>F81+B81</f>
        <v>-6044.4</v>
      </c>
      <c r="H81" s="21"/>
    </row>
    <row r="82">
      <c r="A82" s="19">
        <v>42.0</v>
      </c>
      <c r="B82" s="20">
        <v>-33580.0</v>
      </c>
      <c r="C82" s="25">
        <f t="shared" si="8"/>
        <v>-1410360</v>
      </c>
      <c r="D82" s="20">
        <v>1000000.0</v>
      </c>
      <c r="E82" s="20" t="s">
        <v>27</v>
      </c>
      <c r="F82" s="21">
        <f t="shared" si="7"/>
        <v>28207.2</v>
      </c>
      <c r="G82" s="20">
        <f>(F82+B82)</f>
        <v>-5372.8</v>
      </c>
      <c r="H82" s="21"/>
    </row>
    <row r="83">
      <c r="A83" s="19">
        <v>43.0</v>
      </c>
      <c r="B83" s="20">
        <v>-33580.0</v>
      </c>
      <c r="C83" s="21">
        <f t="shared" si="8"/>
        <v>-1443940</v>
      </c>
      <c r="D83" s="20">
        <v>1000000.0</v>
      </c>
      <c r="E83" s="20" t="s">
        <v>27</v>
      </c>
      <c r="F83" s="21">
        <f t="shared" si="7"/>
        <v>28878.8</v>
      </c>
      <c r="G83" s="20">
        <f>F83+B83</f>
        <v>-4701.2</v>
      </c>
      <c r="H83" s="21"/>
    </row>
    <row r="84">
      <c r="A84" s="19">
        <v>44.0</v>
      </c>
      <c r="B84" s="20">
        <v>-33580.0</v>
      </c>
      <c r="C84" s="25">
        <f t="shared" si="8"/>
        <v>-1477520</v>
      </c>
      <c r="D84" s="20">
        <v>1000000.0</v>
      </c>
      <c r="E84" s="20" t="s">
        <v>27</v>
      </c>
      <c r="F84" s="21">
        <f t="shared" si="7"/>
        <v>29550.4</v>
      </c>
      <c r="G84" s="20">
        <f>(F84+B84)</f>
        <v>-4029.6</v>
      </c>
      <c r="H84" s="21"/>
    </row>
    <row r="85">
      <c r="A85" s="19">
        <v>45.0</v>
      </c>
      <c r="B85" s="20">
        <v>-33580.0</v>
      </c>
      <c r="C85" s="21">
        <f t="shared" si="8"/>
        <v>-1511100</v>
      </c>
      <c r="D85" s="20">
        <v>1000000.0</v>
      </c>
      <c r="E85" s="20" t="s">
        <v>27</v>
      </c>
      <c r="F85" s="21">
        <f t="shared" si="7"/>
        <v>30222</v>
      </c>
      <c r="G85" s="20">
        <f>F85+B85</f>
        <v>-3358</v>
      </c>
      <c r="H85" s="21"/>
    </row>
    <row r="86">
      <c r="A86" s="19">
        <v>46.0</v>
      </c>
      <c r="B86" s="20">
        <v>-33580.0</v>
      </c>
      <c r="C86" s="25">
        <f t="shared" si="8"/>
        <v>-1544680</v>
      </c>
      <c r="D86" s="20">
        <v>1000000.0</v>
      </c>
      <c r="E86" s="20" t="s">
        <v>27</v>
      </c>
      <c r="F86" s="21">
        <f t="shared" si="7"/>
        <v>30893.6</v>
      </c>
      <c r="G86" s="20">
        <f>(F86+B86)</f>
        <v>-2686.4</v>
      </c>
      <c r="H86" s="21"/>
    </row>
    <row r="87">
      <c r="A87" s="19">
        <v>47.0</v>
      </c>
      <c r="B87" s="20">
        <v>-33580.0</v>
      </c>
      <c r="C87" s="21">
        <f t="shared" si="8"/>
        <v>-1578260</v>
      </c>
      <c r="D87" s="20">
        <v>1000000.0</v>
      </c>
      <c r="E87" s="20" t="s">
        <v>27</v>
      </c>
      <c r="F87" s="21">
        <f t="shared" si="7"/>
        <v>31565.2</v>
      </c>
      <c r="G87" s="20">
        <f>F87+B87</f>
        <v>-2014.8</v>
      </c>
      <c r="H87" s="21"/>
    </row>
    <row r="88">
      <c r="A88" s="19">
        <v>48.0</v>
      </c>
      <c r="B88" s="20">
        <v>-33580.0</v>
      </c>
      <c r="C88" s="25">
        <f t="shared" si="8"/>
        <v>-1611840</v>
      </c>
      <c r="D88" s="20">
        <v>1000000.0</v>
      </c>
      <c r="E88" s="20" t="s">
        <v>27</v>
      </c>
      <c r="F88" s="21">
        <f t="shared" si="7"/>
        <v>32236.8</v>
      </c>
      <c r="G88" s="20">
        <f>(F88+B88)</f>
        <v>-1343.2</v>
      </c>
      <c r="H88" s="21"/>
    </row>
    <row r="89">
      <c r="A89" s="19">
        <v>49.0</v>
      </c>
      <c r="B89" s="20">
        <v>-33580.0</v>
      </c>
      <c r="C89" s="21">
        <f t="shared" si="8"/>
        <v>-1645420</v>
      </c>
      <c r="D89" s="20">
        <v>1000000.0</v>
      </c>
      <c r="E89" s="20" t="s">
        <v>27</v>
      </c>
      <c r="F89" s="21">
        <f t="shared" si="7"/>
        <v>32908.4</v>
      </c>
      <c r="G89" s="20">
        <f>F89+B89</f>
        <v>-671.6</v>
      </c>
      <c r="H89" s="21"/>
    </row>
    <row r="90">
      <c r="A90" s="19">
        <v>50.0</v>
      </c>
      <c r="B90" s="20">
        <v>-33580.0</v>
      </c>
      <c r="C90" s="25">
        <f t="shared" si="8"/>
        <v>-1679000</v>
      </c>
      <c r="D90" s="20">
        <v>1000000.0</v>
      </c>
      <c r="E90" s="20" t="s">
        <v>27</v>
      </c>
      <c r="F90" s="21">
        <f t="shared" si="7"/>
        <v>33580</v>
      </c>
      <c r="G90" s="20">
        <f>(F90+B90)</f>
        <v>0</v>
      </c>
      <c r="H90" s="21"/>
    </row>
    <row r="91">
      <c r="A91" s="19">
        <v>51.0</v>
      </c>
      <c r="B91" s="20">
        <v>-33580.0</v>
      </c>
      <c r="C91" s="21">
        <f t="shared" si="8"/>
        <v>-1712580</v>
      </c>
      <c r="D91" s="20">
        <v>1000000.0</v>
      </c>
      <c r="E91" s="20" t="s">
        <v>27</v>
      </c>
      <c r="F91" s="21">
        <f t="shared" si="7"/>
        <v>34251.6</v>
      </c>
      <c r="G91" s="20">
        <f>F91+B91</f>
        <v>671.6</v>
      </c>
      <c r="H91" s="21"/>
    </row>
    <row r="92">
      <c r="A92" s="19">
        <v>52.0</v>
      </c>
      <c r="B92" s="20">
        <v>-33580.0</v>
      </c>
      <c r="C92" s="25">
        <f t="shared" si="8"/>
        <v>-1746160</v>
      </c>
      <c r="D92" s="20">
        <v>1000000.0</v>
      </c>
      <c r="E92" s="20" t="s">
        <v>27</v>
      </c>
      <c r="F92" s="21">
        <f t="shared" si="7"/>
        <v>34923.2</v>
      </c>
      <c r="G92" s="20">
        <f>(F92+B92)</f>
        <v>1343.2</v>
      </c>
      <c r="H92" s="21"/>
    </row>
    <row r="93">
      <c r="A93" s="19">
        <v>53.0</v>
      </c>
      <c r="B93" s="20">
        <v>-33580.0</v>
      </c>
      <c r="C93" s="21">
        <f t="shared" si="8"/>
        <v>-1779740</v>
      </c>
      <c r="D93" s="20">
        <v>1000000.0</v>
      </c>
      <c r="E93" s="20" t="s">
        <v>27</v>
      </c>
      <c r="F93" s="21">
        <f t="shared" si="7"/>
        <v>35594.8</v>
      </c>
      <c r="G93" s="20">
        <f>F93+B93</f>
        <v>2014.8</v>
      </c>
      <c r="H93" s="21"/>
    </row>
    <row r="94">
      <c r="A94" s="19">
        <v>54.0</v>
      </c>
      <c r="B94" s="20">
        <v>-33580.0</v>
      </c>
      <c r="C94" s="25">
        <f t="shared" si="8"/>
        <v>-1813320</v>
      </c>
      <c r="D94" s="20">
        <v>1000000.0</v>
      </c>
      <c r="E94" s="20" t="s">
        <v>27</v>
      </c>
      <c r="F94" s="21">
        <f t="shared" si="7"/>
        <v>36266.4</v>
      </c>
      <c r="G94" s="20">
        <f>(F94+B94)</f>
        <v>2686.4</v>
      </c>
      <c r="H94" s="21"/>
    </row>
    <row r="95">
      <c r="A95" s="19">
        <v>55.0</v>
      </c>
      <c r="B95" s="20">
        <v>-33580.0</v>
      </c>
      <c r="C95" s="21">
        <f t="shared" si="8"/>
        <v>-1846900</v>
      </c>
      <c r="D95" s="20">
        <v>1000000.0</v>
      </c>
      <c r="E95" s="20" t="s">
        <v>27</v>
      </c>
      <c r="F95" s="21">
        <f t="shared" si="7"/>
        <v>36938</v>
      </c>
      <c r="G95" s="20">
        <f>F95+B95</f>
        <v>3358</v>
      </c>
      <c r="H95" s="21"/>
    </row>
    <row r="96">
      <c r="A96" s="19">
        <v>56.0</v>
      </c>
      <c r="B96" s="20">
        <v>-33580.0</v>
      </c>
      <c r="C96" s="25">
        <f t="shared" si="8"/>
        <v>-1880480</v>
      </c>
      <c r="D96" s="20">
        <v>1000000.0</v>
      </c>
      <c r="E96" s="20" t="s">
        <v>27</v>
      </c>
      <c r="F96" s="21">
        <f t="shared" si="7"/>
        <v>37609.6</v>
      </c>
      <c r="G96" s="20">
        <f>(F96+B96)</f>
        <v>4029.6</v>
      </c>
      <c r="H96" s="21"/>
    </row>
    <row r="97">
      <c r="A97" s="19">
        <v>57.0</v>
      </c>
      <c r="B97" s="20">
        <v>-33580.0</v>
      </c>
      <c r="C97" s="21">
        <f t="shared" si="8"/>
        <v>-1914060</v>
      </c>
      <c r="D97" s="20">
        <v>1000000.0</v>
      </c>
      <c r="E97" s="20" t="s">
        <v>27</v>
      </c>
      <c r="F97" s="21">
        <f t="shared" si="7"/>
        <v>38281.2</v>
      </c>
      <c r="G97" s="20">
        <f>F97+B97</f>
        <v>4701.2</v>
      </c>
      <c r="H97" s="21"/>
    </row>
    <row r="98">
      <c r="A98" s="19">
        <v>58.0</v>
      </c>
      <c r="B98" s="20">
        <v>-33580.0</v>
      </c>
      <c r="C98" s="25">
        <f t="shared" si="8"/>
        <v>-1947640</v>
      </c>
      <c r="D98" s="20">
        <v>1000000.0</v>
      </c>
      <c r="E98" s="20" t="s">
        <v>27</v>
      </c>
      <c r="F98" s="21">
        <f t="shared" si="7"/>
        <v>38952.8</v>
      </c>
      <c r="G98" s="20">
        <f>(F98+B98)</f>
        <v>5372.8</v>
      </c>
      <c r="H98" s="21"/>
    </row>
    <row r="99">
      <c r="A99" s="19">
        <v>59.0</v>
      </c>
      <c r="B99" s="20">
        <v>-33580.0</v>
      </c>
      <c r="C99" s="21">
        <f t="shared" si="8"/>
        <v>-1981220</v>
      </c>
      <c r="D99" s="20">
        <v>1000000.0</v>
      </c>
      <c r="E99" s="20" t="s">
        <v>27</v>
      </c>
      <c r="F99" s="21">
        <f t="shared" si="7"/>
        <v>39624.4</v>
      </c>
      <c r="G99" s="20">
        <f>F99+B99</f>
        <v>6044.4</v>
      </c>
      <c r="H99" s="21"/>
    </row>
    <row r="100">
      <c r="A100" s="19">
        <v>60.0</v>
      </c>
      <c r="B100" s="20">
        <v>-33580.0</v>
      </c>
      <c r="C100" s="25">
        <f t="shared" si="8"/>
        <v>-2014800</v>
      </c>
      <c r="D100" s="20">
        <v>1000000.0</v>
      </c>
      <c r="E100" s="20" t="s">
        <v>27</v>
      </c>
      <c r="F100" s="21">
        <f t="shared" si="7"/>
        <v>40296</v>
      </c>
      <c r="G100" s="20">
        <f>(F100+B100)</f>
        <v>6716</v>
      </c>
      <c r="H100" s="21"/>
    </row>
    <row r="101">
      <c r="A101" s="19">
        <v>61.0</v>
      </c>
      <c r="B101" s="20">
        <v>-33580.0</v>
      </c>
      <c r="C101" s="21">
        <f t="shared" si="8"/>
        <v>-2048380</v>
      </c>
      <c r="D101" s="20">
        <v>1000000.0</v>
      </c>
      <c r="E101" s="20">
        <v>1034000.0</v>
      </c>
      <c r="F101" s="21">
        <f t="shared" si="7"/>
        <v>40967.6</v>
      </c>
      <c r="G101" s="20">
        <f>F101+B101</f>
        <v>7387.6</v>
      </c>
      <c r="H101" s="21"/>
    </row>
    <row r="102">
      <c r="A102" s="19">
        <v>62.0</v>
      </c>
      <c r="B102" s="20">
        <v>-33580.0</v>
      </c>
      <c r="C102" s="25">
        <f t="shared" si="8"/>
        <v>-2081960</v>
      </c>
      <c r="D102" s="20">
        <v>1000000.0</v>
      </c>
      <c r="E102" s="20">
        <v>1118000.0</v>
      </c>
      <c r="F102" s="21">
        <f t="shared" si="7"/>
        <v>41639.2</v>
      </c>
      <c r="G102" s="20">
        <f>(F102+B102)</f>
        <v>8059.2</v>
      </c>
      <c r="H102" s="21"/>
    </row>
    <row r="103">
      <c r="A103" s="19">
        <v>63.0</v>
      </c>
      <c r="B103" s="20">
        <v>-33580.0</v>
      </c>
      <c r="C103" s="21">
        <f t="shared" si="8"/>
        <v>-2115540</v>
      </c>
      <c r="D103" s="20">
        <v>1000000.0</v>
      </c>
      <c r="E103" s="20">
        <v>1257000.0</v>
      </c>
      <c r="F103" s="21">
        <f t="shared" si="7"/>
        <v>42310.8</v>
      </c>
      <c r="G103" s="20">
        <f>F103+B103</f>
        <v>8730.8</v>
      </c>
      <c r="H103" s="21"/>
    </row>
    <row r="104">
      <c r="A104" s="26">
        <v>64.0</v>
      </c>
      <c r="B104" s="27">
        <v>-33580.0</v>
      </c>
      <c r="C104" s="28">
        <f t="shared" si="8"/>
        <v>-2149120</v>
      </c>
      <c r="D104" s="27">
        <v>1000000.0</v>
      </c>
      <c r="E104" s="27">
        <v>1500000.0</v>
      </c>
      <c r="F104" s="29">
        <f t="shared" si="7"/>
        <v>42982.4</v>
      </c>
      <c r="G104" s="27">
        <f>(F104+B104)+(150%)*(1000000)</f>
        <v>1509402.4</v>
      </c>
      <c r="H104" s="20">
        <v>1.5</v>
      </c>
    </row>
    <row r="105">
      <c r="A105" s="30" t="s">
        <v>10</v>
      </c>
      <c r="B105" s="20"/>
      <c r="C105" s="21"/>
      <c r="D105" s="21"/>
      <c r="E105" s="21"/>
      <c r="F105" s="31">
        <f t="shared" ref="F105:G105" si="9">sum(F42:F104)</f>
        <v>1396256.4</v>
      </c>
      <c r="G105" s="32">
        <f t="shared" si="9"/>
        <v>780716.4</v>
      </c>
      <c r="H105" s="21"/>
    </row>
    <row r="106">
      <c r="A106" s="2"/>
      <c r="B106" s="21"/>
      <c r="C106" s="21"/>
      <c r="D106" s="21"/>
      <c r="E106" s="21"/>
      <c r="F106" s="21"/>
      <c r="G106" s="21"/>
      <c r="H106" s="21"/>
    </row>
    <row r="107">
      <c r="A107" s="4"/>
      <c r="D107" s="6"/>
      <c r="H107" s="6"/>
    </row>
    <row r="108">
      <c r="A108" s="4"/>
      <c r="D108" s="6"/>
      <c r="H108" s="6"/>
    </row>
    <row r="109">
      <c r="A109" s="4"/>
      <c r="D109" s="6"/>
      <c r="H109" s="6"/>
    </row>
    <row r="110">
      <c r="A110" s="4"/>
      <c r="D110" s="6"/>
      <c r="H110" s="6"/>
    </row>
    <row r="111">
      <c r="A111" s="4"/>
      <c r="D111" s="6"/>
      <c r="H111" s="6"/>
    </row>
    <row r="112">
      <c r="A112" s="4"/>
      <c r="D112" s="6"/>
      <c r="H112" s="6"/>
    </row>
    <row r="113">
      <c r="A113" s="4"/>
      <c r="D113" s="6"/>
      <c r="H113" s="6"/>
    </row>
    <row r="114">
      <c r="A114" s="4"/>
      <c r="D114" s="6"/>
      <c r="H114" s="6"/>
    </row>
    <row r="115">
      <c r="A115" s="4"/>
      <c r="D115" s="6"/>
      <c r="H115" s="6"/>
    </row>
    <row r="116">
      <c r="A116" s="4"/>
      <c r="D116" s="6"/>
      <c r="H116" s="6"/>
    </row>
    <row r="117">
      <c r="A117" s="4"/>
      <c r="D117" s="6"/>
      <c r="H117" s="6"/>
    </row>
    <row r="118">
      <c r="A118" s="4"/>
      <c r="D118" s="6"/>
      <c r="H118" s="6"/>
    </row>
    <row r="119">
      <c r="A119" s="4"/>
      <c r="D119" s="6"/>
      <c r="H119" s="6"/>
    </row>
    <row r="120">
      <c r="A120" s="4"/>
      <c r="D120" s="6"/>
      <c r="H120" s="6"/>
    </row>
    <row r="121">
      <c r="A121" s="4"/>
      <c r="D121" s="6"/>
      <c r="H121" s="6"/>
    </row>
    <row r="122">
      <c r="A122" s="4"/>
      <c r="D122" s="6"/>
      <c r="H122" s="6"/>
    </row>
    <row r="123">
      <c r="A123" s="4"/>
      <c r="D123" s="6"/>
      <c r="H123" s="6"/>
    </row>
    <row r="124">
      <c r="A124" s="4"/>
      <c r="D124" s="6"/>
      <c r="H124" s="6"/>
    </row>
    <row r="125">
      <c r="A125" s="4"/>
      <c r="D125" s="6"/>
      <c r="H125" s="6"/>
    </row>
    <row r="126">
      <c r="A126" s="4"/>
      <c r="D126" s="6"/>
      <c r="H126" s="6"/>
    </row>
    <row r="127">
      <c r="A127" s="4"/>
      <c r="D127" s="6"/>
      <c r="H127" s="6"/>
    </row>
    <row r="128">
      <c r="A128" s="4"/>
      <c r="D128" s="6"/>
      <c r="H128" s="6"/>
    </row>
    <row r="129">
      <c r="A129" s="4"/>
      <c r="D129" s="6"/>
      <c r="H129" s="6"/>
    </row>
    <row r="130">
      <c r="A130" s="4"/>
      <c r="D130" s="6"/>
      <c r="H130" s="6"/>
    </row>
    <row r="131">
      <c r="A131" s="4"/>
      <c r="D131" s="6"/>
      <c r="H131" s="6"/>
    </row>
    <row r="132">
      <c r="A132" s="4"/>
      <c r="D132" s="6"/>
      <c r="H132" s="6"/>
    </row>
    <row r="133">
      <c r="A133" s="4"/>
      <c r="D133" s="6"/>
      <c r="H133" s="6"/>
    </row>
    <row r="134">
      <c r="A134" s="3"/>
      <c r="D134" s="6"/>
      <c r="H134" s="6"/>
    </row>
    <row r="135">
      <c r="A135" s="3"/>
      <c r="D135" s="6"/>
      <c r="H135" s="6"/>
    </row>
    <row r="136">
      <c r="A136" s="3"/>
      <c r="D136" s="6"/>
      <c r="H136" s="6"/>
    </row>
    <row r="137">
      <c r="A137" s="3"/>
      <c r="D137" s="6"/>
      <c r="H137" s="6"/>
    </row>
    <row r="138">
      <c r="A138" s="3"/>
      <c r="D138" s="6"/>
      <c r="H138" s="6"/>
    </row>
    <row r="139">
      <c r="A139" s="3"/>
      <c r="D139" s="6"/>
      <c r="H139" s="6"/>
    </row>
    <row r="140">
      <c r="D140" s="6"/>
      <c r="H140" s="6"/>
    </row>
    <row r="141">
      <c r="D141" s="6"/>
      <c r="H141" s="6"/>
    </row>
    <row r="142">
      <c r="D142" s="6"/>
      <c r="H142" s="6"/>
    </row>
    <row r="143">
      <c r="D143" s="6"/>
      <c r="H143" s="6"/>
    </row>
    <row r="144">
      <c r="D144" s="6"/>
      <c r="H144" s="6"/>
    </row>
    <row r="145">
      <c r="D145" s="6"/>
      <c r="H145" s="6"/>
    </row>
    <row r="146">
      <c r="D146" s="6"/>
      <c r="H146" s="6"/>
    </row>
    <row r="147">
      <c r="D147" s="6"/>
      <c r="H147" s="6"/>
    </row>
    <row r="148">
      <c r="D148" s="6"/>
      <c r="H148" s="6"/>
    </row>
    <row r="149">
      <c r="D149" s="6"/>
      <c r="H149" s="6"/>
    </row>
    <row r="150">
      <c r="D150" s="6"/>
      <c r="H150" s="6"/>
    </row>
    <row r="151">
      <c r="D151" s="6"/>
      <c r="H151" s="6"/>
    </row>
    <row r="152">
      <c r="D152" s="6"/>
      <c r="H152" s="6"/>
    </row>
    <row r="153">
      <c r="D153" s="6"/>
      <c r="H153" s="6"/>
    </row>
    <row r="154">
      <c r="D154" s="6"/>
      <c r="H154" s="6"/>
    </row>
    <row r="155">
      <c r="D155" s="6"/>
      <c r="H155" s="6"/>
    </row>
    <row r="156">
      <c r="D156" s="6"/>
      <c r="H156" s="6"/>
    </row>
    <row r="157">
      <c r="D157" s="6"/>
      <c r="H157" s="6"/>
    </row>
    <row r="158">
      <c r="D158" s="6"/>
      <c r="H158" s="6"/>
    </row>
    <row r="159">
      <c r="D159" s="6"/>
      <c r="H159" s="6"/>
    </row>
    <row r="160">
      <c r="D160" s="6"/>
      <c r="H160" s="6"/>
    </row>
    <row r="161">
      <c r="D161" s="6"/>
      <c r="H161" s="6"/>
    </row>
    <row r="162">
      <c r="D162" s="6"/>
      <c r="H162" s="6"/>
    </row>
    <row r="163">
      <c r="D163" s="6"/>
      <c r="H163" s="6"/>
    </row>
    <row r="164">
      <c r="D164" s="6"/>
      <c r="H164" s="6"/>
    </row>
    <row r="165">
      <c r="D165" s="6"/>
      <c r="H165" s="6"/>
    </row>
    <row r="166">
      <c r="D166" s="6"/>
      <c r="H166" s="6"/>
    </row>
    <row r="167">
      <c r="D167" s="6"/>
      <c r="H167" s="6"/>
    </row>
    <row r="168">
      <c r="D168" s="6"/>
      <c r="H168" s="6"/>
    </row>
    <row r="169">
      <c r="D169" s="6"/>
      <c r="H169" s="6"/>
    </row>
    <row r="170">
      <c r="D170" s="6"/>
      <c r="H170" s="6"/>
    </row>
    <row r="171">
      <c r="D171" s="6"/>
      <c r="H171" s="6"/>
    </row>
    <row r="172">
      <c r="D172" s="6"/>
      <c r="H172" s="6"/>
    </row>
    <row r="173">
      <c r="D173" s="6"/>
      <c r="H173" s="6"/>
    </row>
    <row r="174">
      <c r="D174" s="6"/>
      <c r="H174" s="6"/>
    </row>
    <row r="175">
      <c r="D175" s="6"/>
      <c r="H175" s="6"/>
    </row>
    <row r="176">
      <c r="D176" s="6"/>
      <c r="H176" s="6"/>
    </row>
    <row r="177">
      <c r="D177" s="6"/>
      <c r="H177" s="6"/>
    </row>
    <row r="178">
      <c r="D178" s="6"/>
      <c r="H178" s="6"/>
    </row>
    <row r="179">
      <c r="D179" s="6"/>
      <c r="H179" s="6"/>
    </row>
    <row r="180">
      <c r="D180" s="6"/>
      <c r="H180" s="6"/>
    </row>
    <row r="181">
      <c r="D181" s="6"/>
      <c r="H181" s="6"/>
    </row>
    <row r="182">
      <c r="D182" s="6"/>
      <c r="H182" s="6"/>
    </row>
    <row r="183">
      <c r="D183" s="6"/>
      <c r="H183" s="6"/>
    </row>
    <row r="184">
      <c r="D184" s="6"/>
      <c r="H184" s="6"/>
    </row>
    <row r="185">
      <c r="D185" s="6"/>
      <c r="H185" s="6"/>
    </row>
    <row r="186">
      <c r="D186" s="6"/>
      <c r="H186" s="6"/>
    </row>
    <row r="187">
      <c r="D187" s="6"/>
      <c r="H187" s="6"/>
    </row>
    <row r="188">
      <c r="D188" s="6"/>
      <c r="H188" s="6"/>
    </row>
    <row r="189">
      <c r="D189" s="6"/>
      <c r="H189" s="6"/>
    </row>
    <row r="190">
      <c r="D190" s="6"/>
      <c r="H190" s="6"/>
    </row>
    <row r="191">
      <c r="D191" s="6"/>
      <c r="H191" s="6"/>
    </row>
    <row r="192">
      <c r="D192" s="6"/>
      <c r="H192" s="6"/>
    </row>
    <row r="193">
      <c r="D193" s="6"/>
      <c r="H193" s="6"/>
    </row>
    <row r="194">
      <c r="D194" s="6"/>
      <c r="H194" s="6"/>
    </row>
    <row r="195">
      <c r="D195" s="6"/>
      <c r="H195" s="6"/>
    </row>
    <row r="196">
      <c r="D196" s="6"/>
      <c r="H196" s="6"/>
    </row>
    <row r="197">
      <c r="D197" s="6"/>
      <c r="H197" s="6"/>
    </row>
    <row r="198">
      <c r="D198" s="6"/>
      <c r="H198" s="6"/>
    </row>
    <row r="199">
      <c r="D199" s="6"/>
      <c r="H199" s="6"/>
    </row>
    <row r="200">
      <c r="D200" s="6"/>
      <c r="H200" s="6"/>
    </row>
    <row r="201">
      <c r="D201" s="6"/>
      <c r="H201" s="6"/>
    </row>
    <row r="202">
      <c r="D202" s="6"/>
      <c r="H202" s="6"/>
    </row>
    <row r="203">
      <c r="D203" s="6"/>
      <c r="H203" s="6"/>
    </row>
    <row r="204">
      <c r="D204" s="6"/>
      <c r="H204" s="6"/>
    </row>
    <row r="205">
      <c r="D205" s="6"/>
      <c r="H205" s="6"/>
    </row>
    <row r="206">
      <c r="D206" s="6"/>
      <c r="H206" s="6"/>
    </row>
    <row r="207">
      <c r="D207" s="6"/>
      <c r="H207" s="6"/>
    </row>
    <row r="208">
      <c r="D208" s="6"/>
      <c r="H208" s="6"/>
    </row>
    <row r="209">
      <c r="D209" s="6"/>
      <c r="H209" s="6"/>
    </row>
    <row r="210">
      <c r="D210" s="6"/>
      <c r="H210" s="6"/>
    </row>
    <row r="211">
      <c r="D211" s="6"/>
      <c r="H211" s="6"/>
    </row>
    <row r="212">
      <c r="D212" s="6"/>
      <c r="H212" s="6"/>
    </row>
    <row r="213">
      <c r="D213" s="6"/>
      <c r="H213" s="6"/>
    </row>
    <row r="214">
      <c r="D214" s="6"/>
      <c r="H214" s="6"/>
    </row>
    <row r="215">
      <c r="D215" s="6"/>
      <c r="H215" s="6"/>
    </row>
    <row r="216">
      <c r="D216" s="6"/>
      <c r="H216" s="6"/>
    </row>
    <row r="217">
      <c r="D217" s="6"/>
      <c r="H217" s="6"/>
    </row>
    <row r="218">
      <c r="D218" s="6"/>
      <c r="H218" s="6"/>
    </row>
    <row r="219">
      <c r="D219" s="6"/>
      <c r="H219" s="6"/>
    </row>
    <row r="220">
      <c r="D220" s="6"/>
      <c r="H220" s="6"/>
    </row>
    <row r="221">
      <c r="D221" s="6"/>
      <c r="H221" s="6"/>
    </row>
    <row r="222">
      <c r="D222" s="6"/>
      <c r="H222" s="6"/>
    </row>
    <row r="223">
      <c r="D223" s="6"/>
      <c r="H223" s="6"/>
    </row>
    <row r="224">
      <c r="D224" s="6"/>
      <c r="H224" s="6"/>
    </row>
    <row r="225">
      <c r="D225" s="6"/>
      <c r="H225" s="6"/>
    </row>
    <row r="226">
      <c r="D226" s="6"/>
      <c r="H226" s="6"/>
    </row>
    <row r="227">
      <c r="D227" s="6"/>
      <c r="H227" s="6"/>
    </row>
    <row r="228">
      <c r="D228" s="6"/>
      <c r="H228" s="6"/>
    </row>
    <row r="229">
      <c r="D229" s="6"/>
      <c r="H229" s="6"/>
    </row>
    <row r="230">
      <c r="D230" s="6"/>
      <c r="H230" s="6"/>
    </row>
    <row r="231">
      <c r="D231" s="6"/>
      <c r="H231" s="6"/>
    </row>
    <row r="232">
      <c r="D232" s="6"/>
      <c r="H232" s="6"/>
    </row>
    <row r="233">
      <c r="D233" s="6"/>
      <c r="H233" s="6"/>
    </row>
    <row r="234">
      <c r="D234" s="6"/>
      <c r="H234" s="6"/>
    </row>
    <row r="235">
      <c r="D235" s="6"/>
      <c r="H235" s="6"/>
    </row>
    <row r="236">
      <c r="D236" s="6"/>
      <c r="H236" s="6"/>
    </row>
    <row r="237">
      <c r="D237" s="6"/>
      <c r="H237" s="6"/>
    </row>
    <row r="238">
      <c r="D238" s="6"/>
      <c r="H238" s="6"/>
    </row>
    <row r="239">
      <c r="D239" s="6"/>
      <c r="H239" s="6"/>
    </row>
    <row r="240">
      <c r="D240" s="6"/>
      <c r="H240" s="6"/>
    </row>
    <row r="241">
      <c r="D241" s="6"/>
      <c r="H241" s="6"/>
    </row>
    <row r="242">
      <c r="D242" s="6"/>
      <c r="H242" s="6"/>
    </row>
    <row r="243">
      <c r="D243" s="6"/>
      <c r="H243" s="6"/>
    </row>
    <row r="244">
      <c r="D244" s="6"/>
      <c r="H244" s="6"/>
    </row>
    <row r="245">
      <c r="D245" s="6"/>
      <c r="H245" s="6"/>
    </row>
    <row r="246">
      <c r="D246" s="6"/>
      <c r="H246" s="6"/>
    </row>
    <row r="247">
      <c r="D247" s="6"/>
      <c r="H247" s="6"/>
    </row>
    <row r="248">
      <c r="D248" s="6"/>
      <c r="H248" s="6"/>
    </row>
    <row r="249">
      <c r="D249" s="6"/>
      <c r="H249" s="6"/>
    </row>
    <row r="250">
      <c r="D250" s="6"/>
      <c r="H250" s="6"/>
    </row>
    <row r="251">
      <c r="D251" s="6"/>
      <c r="H251" s="6"/>
    </row>
    <row r="252">
      <c r="D252" s="6"/>
      <c r="H252" s="6"/>
    </row>
    <row r="253">
      <c r="D253" s="6"/>
      <c r="H253" s="6"/>
    </row>
    <row r="254">
      <c r="D254" s="6"/>
      <c r="H254" s="6"/>
    </row>
    <row r="255">
      <c r="D255" s="6"/>
      <c r="H255" s="6"/>
    </row>
    <row r="256">
      <c r="D256" s="6"/>
      <c r="H256" s="6"/>
    </row>
    <row r="257">
      <c r="D257" s="6"/>
      <c r="H257" s="6"/>
    </row>
    <row r="258">
      <c r="D258" s="6"/>
      <c r="H258" s="6"/>
    </row>
    <row r="259">
      <c r="D259" s="6"/>
      <c r="H259" s="6"/>
    </row>
    <row r="260">
      <c r="D260" s="6"/>
      <c r="H260" s="6"/>
    </row>
    <row r="261">
      <c r="D261" s="6"/>
      <c r="H261" s="6"/>
    </row>
    <row r="262">
      <c r="D262" s="6"/>
      <c r="H262" s="6"/>
    </row>
    <row r="263">
      <c r="D263" s="6"/>
      <c r="H263" s="6"/>
    </row>
    <row r="264">
      <c r="D264" s="6"/>
      <c r="H264" s="6"/>
    </row>
    <row r="265">
      <c r="D265" s="6"/>
      <c r="H265" s="6"/>
    </row>
    <row r="266">
      <c r="D266" s="6"/>
      <c r="H266" s="6"/>
    </row>
    <row r="267">
      <c r="D267" s="6"/>
      <c r="H267" s="6"/>
    </row>
    <row r="268">
      <c r="D268" s="6"/>
      <c r="H268" s="6"/>
    </row>
    <row r="269">
      <c r="D269" s="6"/>
      <c r="H269" s="6"/>
    </row>
    <row r="270">
      <c r="D270" s="6"/>
      <c r="H270" s="6"/>
    </row>
    <row r="271">
      <c r="D271" s="6"/>
      <c r="H271" s="6"/>
    </row>
    <row r="272">
      <c r="D272" s="6"/>
      <c r="H272" s="6"/>
    </row>
    <row r="273">
      <c r="D273" s="6"/>
      <c r="H273" s="6"/>
    </row>
    <row r="274">
      <c r="D274" s="6"/>
      <c r="H274" s="6"/>
    </row>
    <row r="275">
      <c r="D275" s="6"/>
      <c r="H275" s="6"/>
    </row>
    <row r="276">
      <c r="D276" s="6"/>
      <c r="H276" s="6"/>
    </row>
    <row r="277">
      <c r="D277" s="6"/>
      <c r="H277" s="6"/>
    </row>
    <row r="278">
      <c r="D278" s="6"/>
      <c r="H278" s="6"/>
    </row>
    <row r="279">
      <c r="D279" s="6"/>
      <c r="H279" s="6"/>
    </row>
    <row r="280">
      <c r="D280" s="6"/>
      <c r="H280" s="6"/>
    </row>
    <row r="281">
      <c r="D281" s="6"/>
      <c r="H281" s="6"/>
    </row>
    <row r="282">
      <c r="D282" s="6"/>
      <c r="H282" s="6"/>
    </row>
    <row r="283">
      <c r="D283" s="6"/>
      <c r="H283" s="6"/>
    </row>
    <row r="284">
      <c r="D284" s="6"/>
      <c r="H284" s="6"/>
    </row>
    <row r="285">
      <c r="D285" s="6"/>
      <c r="H285" s="6"/>
    </row>
    <row r="286">
      <c r="D286" s="6"/>
      <c r="H286" s="6"/>
    </row>
    <row r="287">
      <c r="D287" s="6"/>
      <c r="H287" s="6"/>
    </row>
    <row r="288">
      <c r="D288" s="6"/>
      <c r="H288" s="6"/>
    </row>
    <row r="289">
      <c r="D289" s="6"/>
      <c r="H289" s="6"/>
    </row>
    <row r="290">
      <c r="D290" s="6"/>
      <c r="H290" s="6"/>
    </row>
    <row r="291">
      <c r="D291" s="6"/>
      <c r="H291" s="6"/>
    </row>
    <row r="292">
      <c r="D292" s="6"/>
      <c r="H292" s="6"/>
    </row>
    <row r="293">
      <c r="D293" s="6"/>
      <c r="H293" s="6"/>
    </row>
    <row r="294">
      <c r="D294" s="6"/>
      <c r="H294" s="6"/>
    </row>
    <row r="295">
      <c r="D295" s="6"/>
      <c r="H295" s="6"/>
    </row>
    <row r="296">
      <c r="D296" s="6"/>
      <c r="H296" s="6"/>
    </row>
    <row r="297">
      <c r="D297" s="6"/>
      <c r="H297" s="6"/>
    </row>
    <row r="298">
      <c r="D298" s="6"/>
      <c r="H298" s="6"/>
    </row>
    <row r="299">
      <c r="D299" s="6"/>
      <c r="H299" s="6"/>
    </row>
    <row r="300">
      <c r="D300" s="6"/>
      <c r="H300" s="6"/>
    </row>
    <row r="301">
      <c r="D301" s="6"/>
      <c r="H301" s="6"/>
    </row>
    <row r="302">
      <c r="D302" s="6"/>
      <c r="H302" s="6"/>
    </row>
    <row r="303">
      <c r="D303" s="6"/>
      <c r="H303" s="6"/>
    </row>
    <row r="304">
      <c r="D304" s="6"/>
      <c r="H304" s="6"/>
    </row>
    <row r="305">
      <c r="D305" s="6"/>
      <c r="H305" s="6"/>
    </row>
    <row r="306">
      <c r="D306" s="6"/>
      <c r="H306" s="6"/>
    </row>
    <row r="307">
      <c r="D307" s="6"/>
      <c r="H307" s="6"/>
    </row>
    <row r="308">
      <c r="D308" s="6"/>
      <c r="H308" s="6"/>
    </row>
    <row r="309">
      <c r="D309" s="6"/>
      <c r="H309" s="6"/>
    </row>
    <row r="310">
      <c r="D310" s="6"/>
      <c r="H310" s="6"/>
    </row>
    <row r="311">
      <c r="D311" s="6"/>
      <c r="H311" s="6"/>
    </row>
    <row r="312">
      <c r="D312" s="6"/>
      <c r="H312" s="6"/>
    </row>
    <row r="313">
      <c r="D313" s="6"/>
      <c r="H313" s="6"/>
    </row>
    <row r="314">
      <c r="D314" s="6"/>
      <c r="H314" s="6"/>
    </row>
    <row r="315">
      <c r="D315" s="6"/>
      <c r="H315" s="6"/>
    </row>
    <row r="316">
      <c r="D316" s="6"/>
      <c r="H316" s="6"/>
    </row>
    <row r="317">
      <c r="D317" s="6"/>
      <c r="H317" s="6"/>
    </row>
    <row r="318">
      <c r="D318" s="6"/>
      <c r="H318" s="6"/>
    </row>
    <row r="319">
      <c r="D319" s="6"/>
      <c r="H319" s="6"/>
    </row>
    <row r="320">
      <c r="D320" s="6"/>
      <c r="H320" s="6"/>
    </row>
    <row r="321">
      <c r="D321" s="6"/>
      <c r="H321" s="6"/>
    </row>
    <row r="322">
      <c r="D322" s="6"/>
      <c r="H322" s="6"/>
    </row>
    <row r="323">
      <c r="D323" s="6"/>
      <c r="H323" s="6"/>
    </row>
    <row r="324">
      <c r="D324" s="6"/>
      <c r="H324" s="6"/>
    </row>
    <row r="325">
      <c r="D325" s="6"/>
      <c r="H325" s="6"/>
    </row>
    <row r="326">
      <c r="D326" s="6"/>
      <c r="H326" s="6"/>
    </row>
    <row r="327">
      <c r="D327" s="6"/>
      <c r="H327" s="6"/>
    </row>
    <row r="328">
      <c r="D328" s="6"/>
      <c r="H328" s="6"/>
    </row>
    <row r="329">
      <c r="D329" s="6"/>
      <c r="H329" s="6"/>
    </row>
    <row r="330">
      <c r="D330" s="6"/>
      <c r="H330" s="6"/>
    </row>
    <row r="331">
      <c r="D331" s="6"/>
      <c r="H331" s="6"/>
    </row>
    <row r="332">
      <c r="D332" s="6"/>
      <c r="H332" s="6"/>
    </row>
    <row r="333">
      <c r="D333" s="6"/>
      <c r="H333" s="6"/>
    </row>
    <row r="334">
      <c r="D334" s="6"/>
      <c r="H334" s="6"/>
    </row>
    <row r="335">
      <c r="D335" s="6"/>
      <c r="H335" s="6"/>
    </row>
    <row r="336">
      <c r="D336" s="6"/>
      <c r="H336" s="6"/>
    </row>
    <row r="337">
      <c r="D337" s="6"/>
      <c r="H337" s="6"/>
    </row>
    <row r="338">
      <c r="D338" s="6"/>
      <c r="H338" s="6"/>
    </row>
    <row r="339">
      <c r="D339" s="6"/>
      <c r="H339" s="6"/>
    </row>
    <row r="340">
      <c r="D340" s="6"/>
      <c r="H340" s="6"/>
    </row>
    <row r="341">
      <c r="D341" s="6"/>
      <c r="H341" s="6"/>
    </row>
    <row r="342">
      <c r="D342" s="6"/>
      <c r="H342" s="6"/>
    </row>
    <row r="343">
      <c r="D343" s="6"/>
      <c r="H343" s="6"/>
    </row>
    <row r="344">
      <c r="D344" s="6"/>
      <c r="H344" s="6"/>
    </row>
    <row r="345">
      <c r="D345" s="6"/>
      <c r="H345" s="6"/>
    </row>
    <row r="346">
      <c r="D346" s="6"/>
      <c r="H346" s="6"/>
    </row>
    <row r="347">
      <c r="D347" s="6"/>
      <c r="H347" s="6"/>
    </row>
    <row r="348">
      <c r="D348" s="6"/>
      <c r="H348" s="6"/>
    </row>
    <row r="349">
      <c r="D349" s="6"/>
      <c r="H349" s="6"/>
    </row>
    <row r="350">
      <c r="D350" s="6"/>
      <c r="H350" s="6"/>
    </row>
    <row r="351">
      <c r="D351" s="6"/>
      <c r="H351" s="6"/>
    </row>
    <row r="352">
      <c r="D352" s="6"/>
      <c r="H352" s="6"/>
    </row>
    <row r="353">
      <c r="D353" s="6"/>
      <c r="H353" s="6"/>
    </row>
    <row r="354">
      <c r="D354" s="6"/>
      <c r="H354" s="6"/>
    </row>
    <row r="355">
      <c r="D355" s="6"/>
      <c r="H355" s="6"/>
    </row>
    <row r="356">
      <c r="D356" s="6"/>
      <c r="H356" s="6"/>
    </row>
    <row r="357">
      <c r="D357" s="6"/>
      <c r="H357" s="6"/>
    </row>
    <row r="358">
      <c r="D358" s="6"/>
      <c r="H358" s="6"/>
    </row>
    <row r="359">
      <c r="D359" s="6"/>
      <c r="H359" s="6"/>
    </row>
    <row r="360">
      <c r="D360" s="6"/>
      <c r="H360" s="6"/>
    </row>
    <row r="361">
      <c r="D361" s="6"/>
      <c r="H361" s="6"/>
    </row>
    <row r="362">
      <c r="D362" s="6"/>
      <c r="H362" s="6"/>
    </row>
    <row r="363">
      <c r="D363" s="6"/>
      <c r="H363" s="6"/>
    </row>
    <row r="364">
      <c r="D364" s="6"/>
      <c r="H364" s="6"/>
    </row>
    <row r="365">
      <c r="D365" s="6"/>
      <c r="H365" s="6"/>
    </row>
    <row r="366">
      <c r="D366" s="6"/>
      <c r="H366" s="6"/>
    </row>
    <row r="367">
      <c r="D367" s="6"/>
      <c r="H367" s="6"/>
    </row>
    <row r="368">
      <c r="D368" s="6"/>
      <c r="H368" s="6"/>
    </row>
    <row r="369">
      <c r="D369" s="6"/>
      <c r="H369" s="6"/>
    </row>
    <row r="370">
      <c r="D370" s="6"/>
      <c r="H370" s="6"/>
    </row>
    <row r="371">
      <c r="D371" s="6"/>
      <c r="H371" s="6"/>
    </row>
    <row r="372">
      <c r="D372" s="6"/>
      <c r="H372" s="6"/>
    </row>
    <row r="373">
      <c r="D373" s="6"/>
      <c r="H373" s="6"/>
    </row>
    <row r="374">
      <c r="D374" s="6"/>
      <c r="H374" s="6"/>
    </row>
    <row r="375">
      <c r="D375" s="6"/>
      <c r="H375" s="6"/>
    </row>
    <row r="376">
      <c r="D376" s="6"/>
      <c r="H376" s="6"/>
    </row>
    <row r="377">
      <c r="D377" s="6"/>
      <c r="H377" s="6"/>
    </row>
    <row r="378">
      <c r="D378" s="6"/>
      <c r="H378" s="6"/>
    </row>
    <row r="379">
      <c r="D379" s="6"/>
      <c r="H379" s="6"/>
    </row>
    <row r="380">
      <c r="D380" s="6"/>
      <c r="H380" s="6"/>
    </row>
    <row r="381">
      <c r="D381" s="6"/>
      <c r="H381" s="6"/>
    </row>
    <row r="382">
      <c r="D382" s="6"/>
      <c r="H382" s="6"/>
    </row>
    <row r="383">
      <c r="D383" s="6"/>
      <c r="H383" s="6"/>
    </row>
    <row r="384">
      <c r="D384" s="6"/>
      <c r="H384" s="6"/>
    </row>
    <row r="385">
      <c r="D385" s="6"/>
      <c r="H385" s="6"/>
    </row>
    <row r="386">
      <c r="D386" s="6"/>
      <c r="H386" s="6"/>
    </row>
    <row r="387">
      <c r="D387" s="6"/>
      <c r="H387" s="6"/>
    </row>
    <row r="388">
      <c r="D388" s="6"/>
      <c r="H388" s="6"/>
    </row>
    <row r="389">
      <c r="D389" s="6"/>
      <c r="H389" s="6"/>
    </row>
    <row r="390">
      <c r="D390" s="6"/>
      <c r="H390" s="6"/>
    </row>
    <row r="391">
      <c r="D391" s="6"/>
      <c r="H391" s="6"/>
    </row>
    <row r="392">
      <c r="D392" s="6"/>
      <c r="H392" s="6"/>
    </row>
    <row r="393">
      <c r="D393" s="6"/>
      <c r="H393" s="6"/>
    </row>
    <row r="394">
      <c r="D394" s="6"/>
      <c r="H394" s="6"/>
    </row>
    <row r="395">
      <c r="D395" s="6"/>
      <c r="H395" s="6"/>
    </row>
    <row r="396">
      <c r="D396" s="6"/>
      <c r="H396" s="6"/>
    </row>
    <row r="397">
      <c r="D397" s="6"/>
      <c r="H397" s="6"/>
    </row>
    <row r="398">
      <c r="D398" s="6"/>
      <c r="H398" s="6"/>
    </row>
    <row r="399">
      <c r="D399" s="6"/>
      <c r="H399" s="6"/>
    </row>
    <row r="400">
      <c r="D400" s="6"/>
      <c r="H400" s="6"/>
    </row>
    <row r="401">
      <c r="D401" s="6"/>
      <c r="H401" s="6"/>
    </row>
    <row r="402">
      <c r="D402" s="6"/>
      <c r="H402" s="6"/>
    </row>
    <row r="403">
      <c r="D403" s="6"/>
      <c r="H403" s="6"/>
    </row>
    <row r="404">
      <c r="D404" s="6"/>
      <c r="H404" s="6"/>
    </row>
    <row r="405">
      <c r="D405" s="6"/>
      <c r="H405" s="6"/>
    </row>
    <row r="406">
      <c r="D406" s="6"/>
      <c r="H406" s="6"/>
    </row>
    <row r="407">
      <c r="D407" s="6"/>
      <c r="H407" s="6"/>
    </row>
    <row r="408">
      <c r="D408" s="6"/>
      <c r="H408" s="6"/>
    </row>
    <row r="409">
      <c r="D409" s="6"/>
      <c r="H409" s="6"/>
    </row>
    <row r="410">
      <c r="D410" s="6"/>
      <c r="H410" s="6"/>
    </row>
    <row r="411">
      <c r="D411" s="6"/>
      <c r="H411" s="6"/>
    </row>
    <row r="412">
      <c r="D412" s="6"/>
      <c r="H412" s="6"/>
    </row>
    <row r="413">
      <c r="D413" s="6"/>
      <c r="H413" s="6"/>
    </row>
    <row r="414">
      <c r="D414" s="6"/>
      <c r="H414" s="6"/>
    </row>
    <row r="415">
      <c r="D415" s="6"/>
      <c r="H415" s="6"/>
    </row>
    <row r="416">
      <c r="D416" s="6"/>
      <c r="H416" s="6"/>
    </row>
    <row r="417">
      <c r="D417" s="6"/>
      <c r="H417" s="6"/>
    </row>
    <row r="418">
      <c r="D418" s="6"/>
      <c r="H418" s="6"/>
    </row>
    <row r="419">
      <c r="D419" s="6"/>
      <c r="H419" s="6"/>
    </row>
    <row r="420">
      <c r="D420" s="6"/>
      <c r="H420" s="6"/>
    </row>
    <row r="421">
      <c r="D421" s="6"/>
      <c r="H421" s="6"/>
    </row>
    <row r="422">
      <c r="D422" s="6"/>
      <c r="H422" s="6"/>
    </row>
    <row r="423">
      <c r="D423" s="6"/>
      <c r="H423" s="6"/>
    </row>
    <row r="424">
      <c r="D424" s="6"/>
      <c r="H424" s="6"/>
    </row>
    <row r="425">
      <c r="D425" s="6"/>
      <c r="H425" s="6"/>
    </row>
    <row r="426">
      <c r="D426" s="6"/>
      <c r="H426" s="6"/>
    </row>
    <row r="427">
      <c r="D427" s="6"/>
      <c r="H427" s="6"/>
    </row>
    <row r="428">
      <c r="D428" s="6"/>
      <c r="H428" s="6"/>
    </row>
    <row r="429">
      <c r="D429" s="6"/>
      <c r="H429" s="6"/>
    </row>
    <row r="430">
      <c r="D430" s="6"/>
      <c r="H430" s="6"/>
    </row>
    <row r="431">
      <c r="D431" s="6"/>
      <c r="H431" s="6"/>
    </row>
    <row r="432">
      <c r="D432" s="6"/>
      <c r="H432" s="6"/>
    </row>
    <row r="433">
      <c r="D433" s="6"/>
      <c r="H433" s="6"/>
    </row>
    <row r="434">
      <c r="D434" s="6"/>
      <c r="H434" s="6"/>
    </row>
    <row r="435">
      <c r="D435" s="6"/>
      <c r="H435" s="6"/>
    </row>
    <row r="436">
      <c r="D436" s="6"/>
      <c r="H436" s="6"/>
    </row>
    <row r="437">
      <c r="D437" s="6"/>
      <c r="H437" s="6"/>
    </row>
    <row r="438">
      <c r="D438" s="6"/>
      <c r="H438" s="6"/>
    </row>
    <row r="439">
      <c r="D439" s="6"/>
      <c r="H439" s="6"/>
    </row>
    <row r="440">
      <c r="D440" s="6"/>
      <c r="H440" s="6"/>
    </row>
    <row r="441">
      <c r="D441" s="6"/>
      <c r="H441" s="6"/>
    </row>
    <row r="442">
      <c r="D442" s="6"/>
      <c r="H442" s="6"/>
    </row>
    <row r="443">
      <c r="D443" s="6"/>
      <c r="H443" s="6"/>
    </row>
    <row r="444">
      <c r="D444" s="6"/>
      <c r="H444" s="6"/>
    </row>
    <row r="445">
      <c r="D445" s="6"/>
      <c r="H445" s="6"/>
    </row>
    <row r="446">
      <c r="D446" s="6"/>
      <c r="H446" s="6"/>
    </row>
    <row r="447">
      <c r="D447" s="6"/>
      <c r="H447" s="6"/>
    </row>
    <row r="448">
      <c r="D448" s="6"/>
      <c r="H448" s="6"/>
    </row>
    <row r="449">
      <c r="D449" s="6"/>
      <c r="H449" s="6"/>
    </row>
    <row r="450">
      <c r="D450" s="6"/>
      <c r="H450" s="6"/>
    </row>
    <row r="451">
      <c r="D451" s="6"/>
      <c r="H451" s="6"/>
    </row>
    <row r="452">
      <c r="D452" s="6"/>
      <c r="H452" s="6"/>
    </row>
    <row r="453">
      <c r="D453" s="6"/>
      <c r="H453" s="6"/>
    </row>
    <row r="454">
      <c r="D454" s="6"/>
      <c r="H454" s="6"/>
    </row>
    <row r="455">
      <c r="D455" s="6"/>
      <c r="H455" s="6"/>
    </row>
    <row r="456">
      <c r="D456" s="6"/>
      <c r="H456" s="6"/>
    </row>
    <row r="457">
      <c r="D457" s="6"/>
      <c r="H457" s="6"/>
    </row>
    <row r="458">
      <c r="D458" s="6"/>
      <c r="H458" s="6"/>
    </row>
    <row r="459">
      <c r="D459" s="6"/>
      <c r="H459" s="6"/>
    </row>
    <row r="460">
      <c r="D460" s="6"/>
      <c r="H460" s="6"/>
    </row>
    <row r="461">
      <c r="D461" s="6"/>
      <c r="H461" s="6"/>
    </row>
    <row r="462">
      <c r="D462" s="6"/>
      <c r="H462" s="6"/>
    </row>
    <row r="463">
      <c r="D463" s="6"/>
      <c r="H463" s="6"/>
    </row>
    <row r="464">
      <c r="D464" s="6"/>
      <c r="H464" s="6"/>
    </row>
    <row r="465">
      <c r="D465" s="6"/>
      <c r="H465" s="6"/>
    </row>
    <row r="466">
      <c r="D466" s="6"/>
      <c r="H466" s="6"/>
    </row>
    <row r="467">
      <c r="D467" s="6"/>
      <c r="H467" s="6"/>
    </row>
    <row r="468">
      <c r="D468" s="6"/>
      <c r="H468" s="6"/>
    </row>
    <row r="469">
      <c r="D469" s="6"/>
      <c r="H469" s="6"/>
    </row>
    <row r="470">
      <c r="D470" s="6"/>
      <c r="H470" s="6"/>
    </row>
    <row r="471">
      <c r="D471" s="6"/>
      <c r="H471" s="6"/>
    </row>
    <row r="472">
      <c r="D472" s="6"/>
      <c r="H472" s="6"/>
    </row>
    <row r="473">
      <c r="D473" s="6"/>
      <c r="H473" s="6"/>
    </row>
    <row r="474">
      <c r="D474" s="6"/>
      <c r="H474" s="6"/>
    </row>
    <row r="475">
      <c r="D475" s="6"/>
      <c r="H475" s="6"/>
    </row>
    <row r="476">
      <c r="D476" s="6"/>
      <c r="H476" s="6"/>
    </row>
    <row r="477">
      <c r="D477" s="6"/>
      <c r="H477" s="6"/>
    </row>
    <row r="478">
      <c r="D478" s="6"/>
      <c r="H478" s="6"/>
    </row>
    <row r="479">
      <c r="D479" s="6"/>
      <c r="H479" s="6"/>
    </row>
    <row r="480">
      <c r="D480" s="6"/>
      <c r="H480" s="6"/>
    </row>
    <row r="481">
      <c r="D481" s="6"/>
      <c r="H481" s="6"/>
    </row>
    <row r="482">
      <c r="D482" s="6"/>
      <c r="H482" s="6"/>
    </row>
    <row r="483">
      <c r="D483" s="6"/>
      <c r="H483" s="6"/>
    </row>
    <row r="484">
      <c r="D484" s="6"/>
      <c r="H484" s="6"/>
    </row>
    <row r="485">
      <c r="D485" s="6"/>
      <c r="H485" s="6"/>
    </row>
    <row r="486">
      <c r="D486" s="6"/>
      <c r="H486" s="6"/>
    </row>
    <row r="487">
      <c r="D487" s="6"/>
      <c r="H487" s="6"/>
    </row>
    <row r="488">
      <c r="D488" s="6"/>
      <c r="H488" s="6"/>
    </row>
    <row r="489">
      <c r="D489" s="6"/>
      <c r="H489" s="6"/>
    </row>
    <row r="490">
      <c r="D490" s="6"/>
      <c r="H490" s="6"/>
    </row>
    <row r="491">
      <c r="D491" s="6"/>
      <c r="H491" s="6"/>
    </row>
    <row r="492">
      <c r="D492" s="6"/>
      <c r="H492" s="6"/>
    </row>
    <row r="493">
      <c r="D493" s="6"/>
      <c r="H493" s="6"/>
    </row>
    <row r="494">
      <c r="D494" s="6"/>
      <c r="H494" s="6"/>
    </row>
    <row r="495">
      <c r="D495" s="6"/>
      <c r="H495" s="6"/>
    </row>
    <row r="496">
      <c r="D496" s="6"/>
      <c r="H496" s="6"/>
    </row>
    <row r="497">
      <c r="D497" s="6"/>
      <c r="H497" s="6"/>
    </row>
    <row r="498">
      <c r="D498" s="6"/>
      <c r="H498" s="6"/>
    </row>
    <row r="499">
      <c r="D499" s="6"/>
      <c r="H499" s="6"/>
    </row>
    <row r="500">
      <c r="D500" s="6"/>
      <c r="H500" s="6"/>
    </row>
    <row r="501">
      <c r="D501" s="6"/>
      <c r="H501" s="6"/>
    </row>
    <row r="502">
      <c r="D502" s="6"/>
      <c r="H502" s="6"/>
    </row>
    <row r="503">
      <c r="D503" s="6"/>
      <c r="H503" s="6"/>
    </row>
    <row r="504">
      <c r="D504" s="6"/>
      <c r="H504" s="6"/>
    </row>
    <row r="505">
      <c r="D505" s="6"/>
      <c r="H505" s="6"/>
    </row>
    <row r="506">
      <c r="D506" s="6"/>
      <c r="H506" s="6"/>
    </row>
    <row r="507">
      <c r="D507" s="6"/>
      <c r="H507" s="6"/>
    </row>
    <row r="508">
      <c r="D508" s="6"/>
      <c r="H508" s="6"/>
    </row>
    <row r="509">
      <c r="D509" s="6"/>
      <c r="H509" s="6"/>
    </row>
    <row r="510">
      <c r="D510" s="6"/>
      <c r="H510" s="6"/>
    </row>
    <row r="511">
      <c r="D511" s="6"/>
      <c r="H511" s="6"/>
    </row>
    <row r="512">
      <c r="D512" s="6"/>
      <c r="H512" s="6"/>
    </row>
    <row r="513">
      <c r="D513" s="6"/>
      <c r="H513" s="6"/>
    </row>
    <row r="514">
      <c r="D514" s="6"/>
      <c r="H514" s="6"/>
    </row>
    <row r="515">
      <c r="D515" s="6"/>
      <c r="H515" s="6"/>
    </row>
    <row r="516">
      <c r="D516" s="6"/>
      <c r="H516" s="6"/>
    </row>
    <row r="517">
      <c r="D517" s="6"/>
      <c r="H517" s="6"/>
    </row>
    <row r="518">
      <c r="D518" s="6"/>
      <c r="H518" s="6"/>
    </row>
    <row r="519">
      <c r="D519" s="6"/>
      <c r="H519" s="6"/>
    </row>
    <row r="520">
      <c r="D520" s="6"/>
      <c r="H520" s="6"/>
    </row>
    <row r="521">
      <c r="D521" s="6"/>
      <c r="H521" s="6"/>
    </row>
    <row r="522">
      <c r="D522" s="6"/>
      <c r="H522" s="6"/>
    </row>
    <row r="523">
      <c r="D523" s="6"/>
      <c r="H523" s="6"/>
    </row>
    <row r="524">
      <c r="D524" s="6"/>
      <c r="H524" s="6"/>
    </row>
    <row r="525">
      <c r="D525" s="6"/>
      <c r="H525" s="6"/>
    </row>
    <row r="526">
      <c r="D526" s="6"/>
      <c r="H526" s="6"/>
    </row>
    <row r="527">
      <c r="D527" s="6"/>
      <c r="H527" s="6"/>
    </row>
    <row r="528">
      <c r="D528" s="6"/>
      <c r="H528" s="6"/>
    </row>
    <row r="529">
      <c r="D529" s="6"/>
      <c r="H529" s="6"/>
    </row>
    <row r="530">
      <c r="D530" s="6"/>
      <c r="H530" s="6"/>
    </row>
    <row r="531">
      <c r="D531" s="6"/>
      <c r="H531" s="6"/>
    </row>
    <row r="532">
      <c r="D532" s="6"/>
      <c r="H532" s="6"/>
    </row>
    <row r="533">
      <c r="D533" s="6"/>
      <c r="H533" s="6"/>
    </row>
    <row r="534">
      <c r="D534" s="6"/>
      <c r="H534" s="6"/>
    </row>
    <row r="535">
      <c r="D535" s="6"/>
      <c r="H535" s="6"/>
    </row>
    <row r="536">
      <c r="D536" s="6"/>
      <c r="H536" s="6"/>
    </row>
    <row r="537">
      <c r="D537" s="6"/>
      <c r="H537" s="6"/>
    </row>
    <row r="538">
      <c r="D538" s="6"/>
      <c r="H538" s="6"/>
    </row>
    <row r="539">
      <c r="D539" s="6"/>
      <c r="H539" s="6"/>
    </row>
    <row r="540">
      <c r="D540" s="6"/>
      <c r="H540" s="6"/>
    </row>
    <row r="541">
      <c r="D541" s="6"/>
      <c r="H541" s="6"/>
    </row>
    <row r="542">
      <c r="D542" s="6"/>
      <c r="H542" s="6"/>
    </row>
    <row r="543">
      <c r="D543" s="6"/>
      <c r="H543" s="6"/>
    </row>
    <row r="544">
      <c r="D544" s="6"/>
      <c r="H544" s="6"/>
    </row>
    <row r="545">
      <c r="D545" s="6"/>
      <c r="H545" s="6"/>
    </row>
    <row r="546">
      <c r="D546" s="6"/>
      <c r="H546" s="6"/>
    </row>
    <row r="547">
      <c r="D547" s="6"/>
      <c r="H547" s="6"/>
    </row>
    <row r="548">
      <c r="D548" s="6"/>
      <c r="H548" s="6"/>
    </row>
    <row r="549">
      <c r="D549" s="6"/>
      <c r="H549" s="6"/>
    </row>
    <row r="550">
      <c r="D550" s="6"/>
      <c r="H550" s="6"/>
    </row>
    <row r="551">
      <c r="D551" s="6"/>
      <c r="H551" s="6"/>
    </row>
    <row r="552">
      <c r="D552" s="6"/>
      <c r="H552" s="6"/>
    </row>
    <row r="553">
      <c r="D553" s="6"/>
      <c r="H553" s="6"/>
    </row>
    <row r="554">
      <c r="D554" s="6"/>
      <c r="H554" s="6"/>
    </row>
    <row r="555">
      <c r="D555" s="6"/>
      <c r="H555" s="6"/>
    </row>
    <row r="556">
      <c r="D556" s="6"/>
      <c r="H556" s="6"/>
    </row>
    <row r="557">
      <c r="D557" s="6"/>
      <c r="H557" s="6"/>
    </row>
    <row r="558">
      <c r="D558" s="6"/>
      <c r="H558" s="6"/>
    </row>
    <row r="559">
      <c r="D559" s="6"/>
      <c r="H559" s="6"/>
    </row>
    <row r="560">
      <c r="D560" s="6"/>
      <c r="H560" s="6"/>
    </row>
    <row r="561">
      <c r="D561" s="6"/>
      <c r="H561" s="6"/>
    </row>
    <row r="562">
      <c r="D562" s="6"/>
      <c r="H562" s="6"/>
    </row>
    <row r="563">
      <c r="D563" s="6"/>
      <c r="H563" s="6"/>
    </row>
    <row r="564">
      <c r="D564" s="6"/>
      <c r="H564" s="6"/>
    </row>
    <row r="565">
      <c r="D565" s="6"/>
      <c r="H565" s="6"/>
    </row>
    <row r="566">
      <c r="D566" s="6"/>
      <c r="H566" s="6"/>
    </row>
    <row r="567">
      <c r="D567" s="6"/>
      <c r="H567" s="6"/>
    </row>
    <row r="568">
      <c r="D568" s="6"/>
      <c r="H568" s="6"/>
    </row>
    <row r="569">
      <c r="D569" s="6"/>
      <c r="H569" s="6"/>
    </row>
    <row r="570">
      <c r="D570" s="6"/>
      <c r="H570" s="6"/>
    </row>
    <row r="571">
      <c r="D571" s="6"/>
      <c r="H571" s="6"/>
    </row>
    <row r="572">
      <c r="D572" s="6"/>
      <c r="H572" s="6"/>
    </row>
    <row r="573">
      <c r="D573" s="6"/>
      <c r="H573" s="6"/>
    </row>
    <row r="574">
      <c r="D574" s="6"/>
      <c r="H574" s="6"/>
    </row>
    <row r="575">
      <c r="D575" s="6"/>
      <c r="H575" s="6"/>
    </row>
    <row r="576">
      <c r="D576" s="6"/>
      <c r="H576" s="6"/>
    </row>
    <row r="577">
      <c r="D577" s="6"/>
      <c r="H577" s="6"/>
    </row>
    <row r="578">
      <c r="D578" s="6"/>
      <c r="H578" s="6"/>
    </row>
    <row r="579">
      <c r="D579" s="6"/>
      <c r="H579" s="6"/>
    </row>
    <row r="580">
      <c r="D580" s="6"/>
      <c r="H580" s="6"/>
    </row>
    <row r="581">
      <c r="D581" s="6"/>
      <c r="H581" s="6"/>
    </row>
    <row r="582">
      <c r="D582" s="6"/>
      <c r="H582" s="6"/>
    </row>
    <row r="583">
      <c r="D583" s="6"/>
      <c r="H583" s="6"/>
    </row>
    <row r="584">
      <c r="D584" s="6"/>
      <c r="H584" s="6"/>
    </row>
    <row r="585">
      <c r="D585" s="6"/>
      <c r="H585" s="6"/>
    </row>
    <row r="586">
      <c r="D586" s="6"/>
      <c r="H586" s="6"/>
    </row>
    <row r="587">
      <c r="D587" s="6"/>
      <c r="H587" s="6"/>
    </row>
    <row r="588">
      <c r="D588" s="6"/>
      <c r="H588" s="6"/>
    </row>
    <row r="589">
      <c r="D589" s="6"/>
      <c r="H589" s="6"/>
    </row>
    <row r="590">
      <c r="D590" s="6"/>
      <c r="H590" s="6"/>
    </row>
    <row r="591">
      <c r="D591" s="6"/>
      <c r="H591" s="6"/>
    </row>
    <row r="592">
      <c r="D592" s="6"/>
      <c r="H592" s="6"/>
    </row>
    <row r="593">
      <c r="D593" s="6"/>
      <c r="H593" s="6"/>
    </row>
    <row r="594">
      <c r="D594" s="6"/>
      <c r="H594" s="6"/>
    </row>
    <row r="595">
      <c r="D595" s="6"/>
      <c r="H595" s="6"/>
    </row>
    <row r="596">
      <c r="D596" s="6"/>
      <c r="H596" s="6"/>
    </row>
    <row r="597">
      <c r="D597" s="6"/>
      <c r="H597" s="6"/>
    </row>
    <row r="598">
      <c r="D598" s="6"/>
      <c r="H598" s="6"/>
    </row>
    <row r="599">
      <c r="D599" s="6"/>
      <c r="H599" s="6"/>
    </row>
    <row r="600">
      <c r="D600" s="6"/>
      <c r="H600" s="6"/>
    </row>
    <row r="601">
      <c r="D601" s="6"/>
      <c r="H601" s="6"/>
    </row>
    <row r="602">
      <c r="D602" s="6"/>
      <c r="H602" s="6"/>
    </row>
    <row r="603">
      <c r="D603" s="6"/>
      <c r="H603" s="6"/>
    </row>
    <row r="604">
      <c r="D604" s="6"/>
      <c r="H604" s="6"/>
    </row>
    <row r="605">
      <c r="D605" s="6"/>
      <c r="H605" s="6"/>
    </row>
    <row r="606">
      <c r="D606" s="6"/>
      <c r="H606" s="6"/>
    </row>
    <row r="607">
      <c r="D607" s="6"/>
      <c r="H607" s="6"/>
    </row>
    <row r="608">
      <c r="D608" s="6"/>
      <c r="H608" s="6"/>
    </row>
    <row r="609">
      <c r="D609" s="6"/>
      <c r="H609" s="6"/>
    </row>
    <row r="610">
      <c r="D610" s="6"/>
      <c r="H610" s="6"/>
    </row>
    <row r="611">
      <c r="D611" s="6"/>
      <c r="H611" s="6"/>
    </row>
    <row r="612">
      <c r="D612" s="6"/>
      <c r="H612" s="6"/>
    </row>
    <row r="613">
      <c r="D613" s="6"/>
      <c r="H613" s="6"/>
    </row>
    <row r="614">
      <c r="D614" s="6"/>
      <c r="H614" s="6"/>
    </row>
    <row r="615">
      <c r="D615" s="6"/>
      <c r="H615" s="6"/>
    </row>
    <row r="616">
      <c r="D616" s="6"/>
      <c r="H616" s="6"/>
    </row>
    <row r="617">
      <c r="D617" s="6"/>
      <c r="H617" s="6"/>
    </row>
    <row r="618">
      <c r="D618" s="6"/>
      <c r="H618" s="6"/>
    </row>
    <row r="619">
      <c r="D619" s="6"/>
      <c r="H619" s="6"/>
    </row>
    <row r="620">
      <c r="D620" s="6"/>
      <c r="H620" s="6"/>
    </row>
    <row r="621">
      <c r="D621" s="6"/>
      <c r="H621" s="6"/>
    </row>
    <row r="622">
      <c r="D622" s="6"/>
      <c r="H622" s="6"/>
    </row>
    <row r="623">
      <c r="D623" s="6"/>
      <c r="H623" s="6"/>
    </row>
    <row r="624">
      <c r="D624" s="6"/>
      <c r="H624" s="6"/>
    </row>
    <row r="625">
      <c r="D625" s="6"/>
      <c r="H625" s="6"/>
    </row>
    <row r="626">
      <c r="D626" s="6"/>
      <c r="H626" s="6"/>
    </row>
    <row r="627">
      <c r="D627" s="6"/>
      <c r="H627" s="6"/>
    </row>
    <row r="628">
      <c r="D628" s="6"/>
      <c r="H628" s="6"/>
    </row>
    <row r="629">
      <c r="D629" s="6"/>
      <c r="H629" s="6"/>
    </row>
    <row r="630">
      <c r="D630" s="6"/>
      <c r="H630" s="6"/>
    </row>
    <row r="631">
      <c r="D631" s="6"/>
      <c r="H631" s="6"/>
    </row>
    <row r="632">
      <c r="D632" s="6"/>
      <c r="H632" s="6"/>
    </row>
    <row r="633">
      <c r="D633" s="6"/>
      <c r="H633" s="6"/>
    </row>
    <row r="634">
      <c r="D634" s="6"/>
      <c r="H634" s="6"/>
    </row>
    <row r="635">
      <c r="D635" s="6"/>
      <c r="H635" s="6"/>
    </row>
    <row r="636">
      <c r="D636" s="6"/>
      <c r="H636" s="6"/>
    </row>
    <row r="637">
      <c r="D637" s="6"/>
      <c r="H637" s="6"/>
    </row>
    <row r="638">
      <c r="D638" s="6"/>
      <c r="H638" s="6"/>
    </row>
    <row r="639">
      <c r="D639" s="6"/>
      <c r="H639" s="6"/>
    </row>
    <row r="640">
      <c r="D640" s="6"/>
      <c r="H640" s="6"/>
    </row>
    <row r="641">
      <c r="D641" s="6"/>
      <c r="H641" s="6"/>
    </row>
    <row r="642">
      <c r="D642" s="6"/>
      <c r="H642" s="6"/>
    </row>
    <row r="643">
      <c r="D643" s="6"/>
      <c r="H643" s="6"/>
    </row>
    <row r="644">
      <c r="D644" s="6"/>
      <c r="H644" s="6"/>
    </row>
    <row r="645">
      <c r="D645" s="6"/>
      <c r="H645" s="6"/>
    </row>
    <row r="646">
      <c r="D646" s="6"/>
      <c r="H646" s="6"/>
    </row>
    <row r="647">
      <c r="D647" s="6"/>
      <c r="H647" s="6"/>
    </row>
    <row r="648">
      <c r="D648" s="6"/>
      <c r="H648" s="6"/>
    </row>
    <row r="649">
      <c r="D649" s="6"/>
      <c r="H649" s="6"/>
    </row>
    <row r="650">
      <c r="D650" s="6"/>
      <c r="H650" s="6"/>
    </row>
    <row r="651">
      <c r="D651" s="6"/>
      <c r="H651" s="6"/>
    </row>
    <row r="652">
      <c r="D652" s="6"/>
      <c r="H652" s="6"/>
    </row>
    <row r="653">
      <c r="D653" s="6"/>
      <c r="H653" s="6"/>
    </row>
    <row r="654">
      <c r="D654" s="6"/>
      <c r="H654" s="6"/>
    </row>
    <row r="655">
      <c r="D655" s="6"/>
      <c r="H655" s="6"/>
    </row>
    <row r="656">
      <c r="D656" s="6"/>
      <c r="H656" s="6"/>
    </row>
    <row r="657">
      <c r="D657" s="6"/>
      <c r="H657" s="6"/>
    </row>
    <row r="658">
      <c r="D658" s="6"/>
      <c r="H658" s="6"/>
    </row>
    <row r="659">
      <c r="D659" s="6"/>
      <c r="H659" s="6"/>
    </row>
    <row r="660">
      <c r="D660" s="6"/>
      <c r="H660" s="6"/>
    </row>
    <row r="661">
      <c r="D661" s="6"/>
      <c r="H661" s="6"/>
    </row>
    <row r="662">
      <c r="D662" s="6"/>
      <c r="H662" s="6"/>
    </row>
    <row r="663">
      <c r="D663" s="6"/>
      <c r="H663" s="6"/>
    </row>
    <row r="664">
      <c r="D664" s="6"/>
      <c r="H664" s="6"/>
    </row>
    <row r="665">
      <c r="D665" s="6"/>
      <c r="H665" s="6"/>
    </row>
    <row r="666">
      <c r="D666" s="6"/>
      <c r="H666" s="6"/>
    </row>
    <row r="667">
      <c r="D667" s="6"/>
      <c r="H667" s="6"/>
    </row>
    <row r="668">
      <c r="D668" s="6"/>
      <c r="H668" s="6"/>
    </row>
    <row r="669">
      <c r="D669" s="6"/>
      <c r="H669" s="6"/>
    </row>
    <row r="670">
      <c r="D670" s="6"/>
      <c r="H670" s="6"/>
    </row>
    <row r="671">
      <c r="D671" s="6"/>
      <c r="H671" s="6"/>
    </row>
    <row r="672">
      <c r="D672" s="6"/>
      <c r="H672" s="6"/>
    </row>
    <row r="673">
      <c r="D673" s="6"/>
      <c r="H673" s="6"/>
    </row>
    <row r="674">
      <c r="D674" s="6"/>
      <c r="H674" s="6"/>
    </row>
    <row r="675">
      <c r="D675" s="6"/>
      <c r="H675" s="6"/>
    </row>
    <row r="676">
      <c r="D676" s="6"/>
      <c r="H676" s="6"/>
    </row>
    <row r="677">
      <c r="D677" s="6"/>
      <c r="H677" s="6"/>
    </row>
    <row r="678">
      <c r="D678" s="6"/>
      <c r="H678" s="6"/>
    </row>
    <row r="679">
      <c r="D679" s="6"/>
      <c r="H679" s="6"/>
    </row>
    <row r="680">
      <c r="D680" s="6"/>
      <c r="H680" s="6"/>
    </row>
    <row r="681">
      <c r="D681" s="6"/>
      <c r="H681" s="6"/>
    </row>
    <row r="682">
      <c r="D682" s="6"/>
      <c r="H682" s="6"/>
    </row>
    <row r="683">
      <c r="D683" s="6"/>
      <c r="H683" s="6"/>
    </row>
    <row r="684">
      <c r="D684" s="6"/>
      <c r="H684" s="6"/>
    </row>
    <row r="685">
      <c r="D685" s="6"/>
      <c r="H685" s="6"/>
    </row>
    <row r="686">
      <c r="D686" s="6"/>
      <c r="H686" s="6"/>
    </row>
    <row r="687">
      <c r="D687" s="6"/>
      <c r="H687" s="6"/>
    </row>
    <row r="688">
      <c r="D688" s="6"/>
      <c r="H688" s="6"/>
    </row>
    <row r="689">
      <c r="D689" s="6"/>
      <c r="H689" s="6"/>
    </row>
    <row r="690">
      <c r="D690" s="6"/>
      <c r="H690" s="6"/>
    </row>
    <row r="691">
      <c r="D691" s="6"/>
      <c r="H691" s="6"/>
    </row>
    <row r="692">
      <c r="D692" s="6"/>
      <c r="H692" s="6"/>
    </row>
    <row r="693">
      <c r="D693" s="6"/>
      <c r="H693" s="6"/>
    </row>
    <row r="694">
      <c r="D694" s="6"/>
      <c r="H694" s="6"/>
    </row>
    <row r="695">
      <c r="D695" s="6"/>
      <c r="H695" s="6"/>
    </row>
    <row r="696">
      <c r="D696" s="6"/>
      <c r="H696" s="6"/>
    </row>
    <row r="697">
      <c r="D697" s="6"/>
      <c r="H697" s="6"/>
    </row>
    <row r="698">
      <c r="D698" s="6"/>
      <c r="H698" s="6"/>
    </row>
    <row r="699">
      <c r="D699" s="6"/>
      <c r="H699" s="6"/>
    </row>
    <row r="700">
      <c r="D700" s="6"/>
      <c r="H700" s="6"/>
    </row>
    <row r="701">
      <c r="D701" s="6"/>
      <c r="H701" s="6"/>
    </row>
    <row r="702">
      <c r="D702" s="6"/>
      <c r="H702" s="6"/>
    </row>
    <row r="703">
      <c r="D703" s="6"/>
      <c r="H703" s="6"/>
    </row>
    <row r="704">
      <c r="D704" s="6"/>
      <c r="H704" s="6"/>
    </row>
    <row r="705">
      <c r="D705" s="6"/>
      <c r="H705" s="6"/>
    </row>
    <row r="706">
      <c r="D706" s="6"/>
      <c r="H706" s="6"/>
    </row>
    <row r="707">
      <c r="D707" s="6"/>
      <c r="H707" s="6"/>
    </row>
    <row r="708">
      <c r="D708" s="6"/>
      <c r="H708" s="6"/>
    </row>
    <row r="709">
      <c r="D709" s="6"/>
      <c r="H709" s="6"/>
    </row>
    <row r="710">
      <c r="D710" s="6"/>
      <c r="H710" s="6"/>
    </row>
    <row r="711">
      <c r="D711" s="6"/>
      <c r="H711" s="6"/>
    </row>
    <row r="712">
      <c r="D712" s="6"/>
      <c r="H712" s="6"/>
    </row>
    <row r="713">
      <c r="D713" s="6"/>
      <c r="H713" s="6"/>
    </row>
    <row r="714">
      <c r="D714" s="6"/>
      <c r="H714" s="6"/>
    </row>
    <row r="715">
      <c r="D715" s="6"/>
      <c r="H715" s="6"/>
    </row>
    <row r="716">
      <c r="D716" s="6"/>
      <c r="H716" s="6"/>
    </row>
    <row r="717">
      <c r="D717" s="6"/>
      <c r="H717" s="6"/>
    </row>
    <row r="718">
      <c r="D718" s="6"/>
      <c r="H718" s="6"/>
    </row>
    <row r="719">
      <c r="D719" s="6"/>
      <c r="H719" s="6"/>
    </row>
    <row r="720">
      <c r="D720" s="6"/>
      <c r="H720" s="6"/>
    </row>
    <row r="721">
      <c r="D721" s="6"/>
      <c r="H721" s="6"/>
    </row>
    <row r="722">
      <c r="D722" s="6"/>
      <c r="H722" s="6"/>
    </row>
    <row r="723">
      <c r="D723" s="6"/>
      <c r="H723" s="6"/>
    </row>
    <row r="724">
      <c r="D724" s="6"/>
      <c r="H724" s="6"/>
    </row>
    <row r="725">
      <c r="D725" s="6"/>
      <c r="H725" s="6"/>
    </row>
    <row r="726">
      <c r="D726" s="6"/>
      <c r="H726" s="6"/>
    </row>
    <row r="727">
      <c r="D727" s="6"/>
      <c r="H727" s="6"/>
    </row>
    <row r="728">
      <c r="D728" s="6"/>
      <c r="H728" s="6"/>
    </row>
    <row r="729">
      <c r="D729" s="6"/>
      <c r="H729" s="6"/>
    </row>
    <row r="730">
      <c r="D730" s="6"/>
      <c r="H730" s="6"/>
    </row>
    <row r="731">
      <c r="D731" s="6"/>
      <c r="H731" s="6"/>
    </row>
    <row r="732">
      <c r="D732" s="6"/>
      <c r="H732" s="6"/>
    </row>
    <row r="733">
      <c r="D733" s="6"/>
      <c r="H733" s="6"/>
    </row>
    <row r="734">
      <c r="D734" s="6"/>
      <c r="H734" s="6"/>
    </row>
    <row r="735">
      <c r="D735" s="6"/>
      <c r="H735" s="6"/>
    </row>
    <row r="736">
      <c r="D736" s="6"/>
      <c r="H736" s="6"/>
    </row>
    <row r="737">
      <c r="D737" s="6"/>
      <c r="H737" s="6"/>
    </row>
    <row r="738">
      <c r="D738" s="6"/>
      <c r="H738" s="6"/>
    </row>
    <row r="739">
      <c r="D739" s="6"/>
      <c r="H739" s="6"/>
    </row>
    <row r="740">
      <c r="D740" s="6"/>
      <c r="H740" s="6"/>
    </row>
    <row r="741">
      <c r="D741" s="6"/>
      <c r="H741" s="6"/>
    </row>
    <row r="742">
      <c r="D742" s="6"/>
      <c r="H742" s="6"/>
    </row>
    <row r="743">
      <c r="D743" s="6"/>
      <c r="H743" s="6"/>
    </row>
    <row r="744">
      <c r="D744" s="6"/>
      <c r="H744" s="6"/>
    </row>
    <row r="745">
      <c r="D745" s="6"/>
      <c r="H745" s="6"/>
    </row>
    <row r="746">
      <c r="D746" s="6"/>
      <c r="H746" s="6"/>
    </row>
    <row r="747">
      <c r="D747" s="6"/>
      <c r="H747" s="6"/>
    </row>
    <row r="748">
      <c r="D748" s="6"/>
      <c r="H748" s="6"/>
    </row>
    <row r="749">
      <c r="D749" s="6"/>
      <c r="H749" s="6"/>
    </row>
    <row r="750">
      <c r="D750" s="6"/>
      <c r="H750" s="6"/>
    </row>
    <row r="751">
      <c r="D751" s="6"/>
      <c r="H751" s="6"/>
    </row>
    <row r="752">
      <c r="D752" s="6"/>
      <c r="H752" s="6"/>
    </row>
    <row r="753">
      <c r="D753" s="6"/>
      <c r="H753" s="6"/>
    </row>
    <row r="754">
      <c r="D754" s="6"/>
      <c r="H754" s="6"/>
    </row>
    <row r="755">
      <c r="D755" s="6"/>
      <c r="H755" s="6"/>
    </row>
    <row r="756">
      <c r="D756" s="6"/>
      <c r="H756" s="6"/>
    </row>
    <row r="757">
      <c r="D757" s="6"/>
      <c r="H757" s="6"/>
    </row>
    <row r="758">
      <c r="D758" s="6"/>
      <c r="H758" s="6"/>
    </row>
    <row r="759">
      <c r="D759" s="6"/>
      <c r="H759" s="6"/>
    </row>
    <row r="760">
      <c r="D760" s="6"/>
      <c r="H760" s="6"/>
    </row>
    <row r="761">
      <c r="D761" s="6"/>
      <c r="H761" s="6"/>
    </row>
    <row r="762">
      <c r="D762" s="6"/>
      <c r="H762" s="6"/>
    </row>
    <row r="763">
      <c r="D763" s="6"/>
      <c r="H763" s="6"/>
    </row>
    <row r="764">
      <c r="D764" s="6"/>
      <c r="H764" s="6"/>
    </row>
    <row r="765">
      <c r="D765" s="6"/>
      <c r="H765" s="6"/>
    </row>
    <row r="766">
      <c r="D766" s="6"/>
      <c r="H766" s="6"/>
    </row>
    <row r="767">
      <c r="D767" s="6"/>
      <c r="H767" s="6"/>
    </row>
    <row r="768">
      <c r="D768" s="6"/>
      <c r="H768" s="6"/>
    </row>
    <row r="769">
      <c r="D769" s="6"/>
      <c r="H769" s="6"/>
    </row>
    <row r="770">
      <c r="D770" s="6"/>
      <c r="H770" s="6"/>
    </row>
    <row r="771">
      <c r="D771" s="6"/>
      <c r="H771" s="6"/>
    </row>
    <row r="772">
      <c r="D772" s="6"/>
      <c r="H772" s="6"/>
    </row>
    <row r="773">
      <c r="D773" s="6"/>
      <c r="H773" s="6"/>
    </row>
    <row r="774">
      <c r="D774" s="6"/>
      <c r="H774" s="6"/>
    </row>
    <row r="775">
      <c r="D775" s="6"/>
      <c r="H775" s="6"/>
    </row>
    <row r="776">
      <c r="D776" s="6"/>
      <c r="H776" s="6"/>
    </row>
    <row r="777">
      <c r="D777" s="6"/>
      <c r="H777" s="6"/>
    </row>
    <row r="778">
      <c r="D778" s="6"/>
      <c r="H778" s="6"/>
    </row>
    <row r="779">
      <c r="D779" s="6"/>
      <c r="H779" s="6"/>
    </row>
    <row r="780">
      <c r="D780" s="6"/>
      <c r="H780" s="6"/>
    </row>
    <row r="781">
      <c r="D781" s="6"/>
      <c r="H781" s="6"/>
    </row>
    <row r="782">
      <c r="D782" s="6"/>
      <c r="H782" s="6"/>
    </row>
    <row r="783">
      <c r="D783" s="6"/>
      <c r="H783" s="6"/>
    </row>
    <row r="784">
      <c r="D784" s="6"/>
      <c r="H784" s="6"/>
    </row>
    <row r="785">
      <c r="D785" s="6"/>
      <c r="H785" s="6"/>
    </row>
    <row r="786">
      <c r="D786" s="6"/>
      <c r="H786" s="6"/>
    </row>
    <row r="787">
      <c r="D787" s="6"/>
      <c r="H787" s="6"/>
    </row>
    <row r="788">
      <c r="D788" s="6"/>
      <c r="H788" s="6"/>
    </row>
    <row r="789">
      <c r="D789" s="6"/>
      <c r="H789" s="6"/>
    </row>
    <row r="790">
      <c r="D790" s="6"/>
      <c r="H790" s="6"/>
    </row>
    <row r="791">
      <c r="D791" s="6"/>
      <c r="H791" s="6"/>
    </row>
    <row r="792">
      <c r="D792" s="6"/>
      <c r="H792" s="6"/>
    </row>
    <row r="793">
      <c r="D793" s="6"/>
      <c r="H793" s="6"/>
    </row>
    <row r="794">
      <c r="D794" s="6"/>
      <c r="H794" s="6"/>
    </row>
    <row r="795">
      <c r="D795" s="6"/>
      <c r="H795" s="6"/>
    </row>
    <row r="796">
      <c r="D796" s="6"/>
      <c r="H796" s="6"/>
    </row>
    <row r="797">
      <c r="D797" s="6"/>
      <c r="H797" s="6"/>
    </row>
    <row r="798">
      <c r="D798" s="6"/>
      <c r="H798" s="6"/>
    </row>
    <row r="799">
      <c r="D799" s="6"/>
      <c r="H799" s="6"/>
    </row>
    <row r="800">
      <c r="D800" s="6"/>
      <c r="H800" s="6"/>
    </row>
    <row r="801">
      <c r="D801" s="6"/>
      <c r="H801" s="6"/>
    </row>
    <row r="802">
      <c r="D802" s="6"/>
      <c r="H802" s="6"/>
    </row>
    <row r="803">
      <c r="D803" s="6"/>
      <c r="H803" s="6"/>
    </row>
    <row r="804">
      <c r="D804" s="6"/>
      <c r="H804" s="6"/>
    </row>
    <row r="805">
      <c r="D805" s="6"/>
      <c r="H805" s="6"/>
    </row>
    <row r="806">
      <c r="D806" s="6"/>
      <c r="H806" s="6"/>
    </row>
    <row r="807">
      <c r="D807" s="6"/>
      <c r="H807" s="6"/>
    </row>
    <row r="808">
      <c r="D808" s="6"/>
      <c r="H808" s="6"/>
    </row>
    <row r="809">
      <c r="D809" s="6"/>
      <c r="H809" s="6"/>
    </row>
    <row r="810">
      <c r="D810" s="6"/>
      <c r="H810" s="6"/>
    </row>
    <row r="811">
      <c r="D811" s="6"/>
      <c r="H811" s="6"/>
    </row>
    <row r="812">
      <c r="D812" s="6"/>
      <c r="H812" s="6"/>
    </row>
    <row r="813">
      <c r="D813" s="6"/>
      <c r="H813" s="6"/>
    </row>
    <row r="814">
      <c r="D814" s="6"/>
      <c r="H814" s="6"/>
    </row>
    <row r="815">
      <c r="D815" s="6"/>
      <c r="H815" s="6"/>
    </row>
    <row r="816">
      <c r="D816" s="6"/>
      <c r="H816" s="6"/>
    </row>
    <row r="817">
      <c r="D817" s="6"/>
      <c r="H817" s="6"/>
    </row>
    <row r="818">
      <c r="D818" s="6"/>
      <c r="H818" s="6"/>
    </row>
    <row r="819">
      <c r="D819" s="6"/>
      <c r="H819" s="6"/>
    </row>
    <row r="820">
      <c r="D820" s="6"/>
      <c r="H820" s="6"/>
    </row>
    <row r="821">
      <c r="D821" s="6"/>
      <c r="H821" s="6"/>
    </row>
    <row r="822">
      <c r="D822" s="6"/>
      <c r="H822" s="6"/>
    </row>
    <row r="823">
      <c r="D823" s="6"/>
      <c r="H823" s="6"/>
    </row>
    <row r="824">
      <c r="D824" s="6"/>
      <c r="H824" s="6"/>
    </row>
    <row r="825">
      <c r="D825" s="6"/>
      <c r="H825" s="6"/>
    </row>
    <row r="826">
      <c r="D826" s="6"/>
      <c r="H826" s="6"/>
    </row>
    <row r="827">
      <c r="D827" s="6"/>
      <c r="H827" s="6"/>
    </row>
    <row r="828">
      <c r="D828" s="6"/>
      <c r="H828" s="6"/>
    </row>
    <row r="829">
      <c r="D829" s="6"/>
      <c r="H829" s="6"/>
    </row>
    <row r="830">
      <c r="D830" s="6"/>
      <c r="H830" s="6"/>
    </row>
    <row r="831">
      <c r="D831" s="6"/>
      <c r="H831" s="6"/>
    </row>
    <row r="832">
      <c r="D832" s="6"/>
      <c r="H832" s="6"/>
    </row>
    <row r="833">
      <c r="D833" s="6"/>
      <c r="H833" s="6"/>
    </row>
    <row r="834">
      <c r="D834" s="6"/>
      <c r="H834" s="6"/>
    </row>
    <row r="835">
      <c r="D835" s="6"/>
      <c r="H835" s="6"/>
    </row>
    <row r="836">
      <c r="D836" s="6"/>
      <c r="H836" s="6"/>
    </row>
    <row r="837">
      <c r="D837" s="6"/>
      <c r="H837" s="6"/>
    </row>
    <row r="838">
      <c r="D838" s="6"/>
      <c r="H838" s="6"/>
    </row>
    <row r="839">
      <c r="D839" s="6"/>
      <c r="H839" s="6"/>
    </row>
    <row r="840">
      <c r="D840" s="6"/>
      <c r="H840" s="6"/>
    </row>
    <row r="841">
      <c r="D841" s="6"/>
      <c r="H841" s="6"/>
    </row>
    <row r="842">
      <c r="D842" s="6"/>
      <c r="H842" s="6"/>
    </row>
    <row r="843">
      <c r="D843" s="6"/>
      <c r="H843" s="6"/>
    </row>
    <row r="844">
      <c r="D844" s="6"/>
      <c r="H844" s="6"/>
    </row>
    <row r="845">
      <c r="D845" s="6"/>
      <c r="H845" s="6"/>
    </row>
    <row r="846">
      <c r="D846" s="6"/>
      <c r="H846" s="6"/>
    </row>
    <row r="847">
      <c r="D847" s="6"/>
      <c r="H847" s="6"/>
    </row>
    <row r="848">
      <c r="D848" s="6"/>
      <c r="H848" s="6"/>
    </row>
    <row r="849">
      <c r="D849" s="6"/>
      <c r="H849" s="6"/>
    </row>
    <row r="850">
      <c r="D850" s="6"/>
      <c r="H850" s="6"/>
    </row>
    <row r="851">
      <c r="D851" s="6"/>
      <c r="H851" s="6"/>
    </row>
    <row r="852">
      <c r="D852" s="6"/>
      <c r="H852" s="6"/>
    </row>
    <row r="853">
      <c r="D853" s="6"/>
      <c r="H853" s="6"/>
    </row>
    <row r="854">
      <c r="D854" s="6"/>
      <c r="H854" s="6"/>
    </row>
    <row r="855">
      <c r="D855" s="6"/>
      <c r="H855" s="6"/>
    </row>
    <row r="856">
      <c r="D856" s="6"/>
      <c r="H856" s="6"/>
    </row>
    <row r="857">
      <c r="D857" s="6"/>
      <c r="H857" s="6"/>
    </row>
    <row r="858">
      <c r="D858" s="6"/>
      <c r="H858" s="6"/>
    </row>
    <row r="859">
      <c r="D859" s="6"/>
      <c r="H859" s="6"/>
    </row>
    <row r="860">
      <c r="D860" s="6"/>
      <c r="H860" s="6"/>
    </row>
    <row r="861">
      <c r="D861" s="6"/>
      <c r="H861" s="6"/>
    </row>
    <row r="862">
      <c r="D862" s="6"/>
      <c r="H862" s="6"/>
    </row>
    <row r="863">
      <c r="D863" s="6"/>
      <c r="H863" s="6"/>
    </row>
    <row r="864">
      <c r="D864" s="6"/>
      <c r="H864" s="6"/>
    </row>
    <row r="865">
      <c r="D865" s="6"/>
      <c r="H865" s="6"/>
    </row>
    <row r="866">
      <c r="D866" s="6"/>
      <c r="H866" s="6"/>
    </row>
    <row r="867">
      <c r="D867" s="6"/>
      <c r="H867" s="6"/>
    </row>
    <row r="868">
      <c r="D868" s="6"/>
      <c r="H868" s="6"/>
    </row>
    <row r="869">
      <c r="D869" s="6"/>
      <c r="H869" s="6"/>
    </row>
    <row r="870">
      <c r="D870" s="6"/>
      <c r="H870" s="6"/>
    </row>
    <row r="871">
      <c r="D871" s="6"/>
      <c r="H871" s="6"/>
    </row>
    <row r="872">
      <c r="D872" s="6"/>
      <c r="H872" s="6"/>
    </row>
    <row r="873">
      <c r="D873" s="6"/>
      <c r="H873" s="6"/>
    </row>
    <row r="874">
      <c r="D874" s="6"/>
      <c r="H874" s="6"/>
    </row>
    <row r="875">
      <c r="D875" s="6"/>
      <c r="H875" s="6"/>
    </row>
    <row r="876">
      <c r="D876" s="6"/>
      <c r="H876" s="6"/>
    </row>
    <row r="877">
      <c r="D877" s="6"/>
      <c r="H877" s="6"/>
    </row>
    <row r="878">
      <c r="D878" s="6"/>
      <c r="H878" s="6"/>
    </row>
    <row r="879">
      <c r="D879" s="6"/>
      <c r="H879" s="6"/>
    </row>
    <row r="880">
      <c r="D880" s="6"/>
      <c r="H880" s="6"/>
    </row>
    <row r="881">
      <c r="D881" s="6"/>
      <c r="H881" s="6"/>
    </row>
    <row r="882">
      <c r="D882" s="6"/>
      <c r="H882" s="6"/>
    </row>
    <row r="883">
      <c r="D883" s="6"/>
      <c r="H883" s="6"/>
    </row>
    <row r="884">
      <c r="D884" s="6"/>
      <c r="H884" s="6"/>
    </row>
    <row r="885">
      <c r="D885" s="6"/>
      <c r="H885" s="6"/>
    </row>
    <row r="886">
      <c r="D886" s="6"/>
      <c r="H886" s="6"/>
    </row>
    <row r="887">
      <c r="D887" s="6"/>
      <c r="H887" s="6"/>
    </row>
    <row r="888">
      <c r="D888" s="6"/>
      <c r="H888" s="6"/>
    </row>
    <row r="889">
      <c r="D889" s="6"/>
      <c r="H889" s="6"/>
    </row>
    <row r="890">
      <c r="D890" s="6"/>
      <c r="H890" s="6"/>
    </row>
    <row r="891">
      <c r="D891" s="6"/>
      <c r="H891" s="6"/>
    </row>
    <row r="892">
      <c r="D892" s="6"/>
      <c r="H892" s="6"/>
    </row>
    <row r="893">
      <c r="D893" s="6"/>
      <c r="H893" s="6"/>
    </row>
    <row r="894">
      <c r="D894" s="6"/>
      <c r="H894" s="6"/>
    </row>
    <row r="895">
      <c r="D895" s="6"/>
      <c r="H895" s="6"/>
    </row>
    <row r="896">
      <c r="D896" s="6"/>
      <c r="H896" s="6"/>
    </row>
    <row r="897">
      <c r="D897" s="6"/>
      <c r="H897" s="6"/>
    </row>
    <row r="898">
      <c r="D898" s="6"/>
      <c r="H898" s="6"/>
    </row>
    <row r="899">
      <c r="D899" s="6"/>
      <c r="H899" s="6"/>
    </row>
    <row r="900">
      <c r="D900" s="6"/>
      <c r="H900" s="6"/>
    </row>
    <row r="901">
      <c r="D901" s="6"/>
      <c r="H901" s="6"/>
    </row>
    <row r="902">
      <c r="D902" s="6"/>
      <c r="H902" s="6"/>
    </row>
    <row r="903">
      <c r="D903" s="6"/>
      <c r="H903" s="6"/>
    </row>
    <row r="904">
      <c r="D904" s="6"/>
      <c r="H904" s="6"/>
    </row>
    <row r="905">
      <c r="D905" s="6"/>
      <c r="H905" s="6"/>
    </row>
    <row r="906">
      <c r="D906" s="6"/>
      <c r="H906" s="6"/>
    </row>
    <row r="907">
      <c r="D907" s="6"/>
      <c r="H907" s="6"/>
    </row>
    <row r="908">
      <c r="D908" s="6"/>
      <c r="H908" s="6"/>
    </row>
    <row r="909">
      <c r="D909" s="6"/>
      <c r="H909" s="6"/>
    </row>
    <row r="910">
      <c r="D910" s="6"/>
      <c r="H910" s="6"/>
    </row>
    <row r="911">
      <c r="D911" s="6"/>
      <c r="H911" s="6"/>
    </row>
    <row r="912">
      <c r="D912" s="6"/>
      <c r="H912" s="6"/>
    </row>
    <row r="913">
      <c r="D913" s="6"/>
      <c r="H913" s="6"/>
    </row>
    <row r="914">
      <c r="D914" s="6"/>
      <c r="H914" s="6"/>
    </row>
    <row r="915">
      <c r="D915" s="6"/>
      <c r="H915" s="6"/>
    </row>
    <row r="916">
      <c r="D916" s="6"/>
      <c r="H916" s="6"/>
    </row>
    <row r="917">
      <c r="D917" s="6"/>
      <c r="H917" s="6"/>
    </row>
    <row r="918">
      <c r="D918" s="6"/>
      <c r="H918" s="6"/>
    </row>
    <row r="919">
      <c r="D919" s="6"/>
      <c r="H919" s="6"/>
    </row>
    <row r="920">
      <c r="D920" s="6"/>
      <c r="H920" s="6"/>
    </row>
    <row r="921">
      <c r="D921" s="6"/>
      <c r="H921" s="6"/>
    </row>
    <row r="922">
      <c r="D922" s="6"/>
      <c r="H922" s="6"/>
    </row>
    <row r="923">
      <c r="D923" s="6"/>
      <c r="H923" s="6"/>
    </row>
    <row r="924">
      <c r="D924" s="6"/>
      <c r="H924" s="6"/>
    </row>
    <row r="925">
      <c r="D925" s="6"/>
      <c r="H925" s="6"/>
    </row>
    <row r="926">
      <c r="D926" s="6"/>
      <c r="H926" s="6"/>
    </row>
    <row r="927">
      <c r="D927" s="6"/>
      <c r="H927" s="6"/>
    </row>
    <row r="928">
      <c r="D928" s="6"/>
      <c r="H928" s="6"/>
    </row>
    <row r="929">
      <c r="D929" s="6"/>
      <c r="H929" s="6"/>
    </row>
    <row r="930">
      <c r="D930" s="6"/>
      <c r="H930" s="6"/>
    </row>
    <row r="931">
      <c r="D931" s="6"/>
      <c r="H931" s="6"/>
    </row>
    <row r="932">
      <c r="D932" s="6"/>
      <c r="H932" s="6"/>
    </row>
    <row r="933">
      <c r="D933" s="6"/>
      <c r="H933" s="6"/>
    </row>
    <row r="934">
      <c r="D934" s="6"/>
      <c r="H934" s="6"/>
    </row>
    <row r="935">
      <c r="D935" s="6"/>
      <c r="H935" s="6"/>
    </row>
    <row r="936">
      <c r="D936" s="6"/>
      <c r="H936" s="6"/>
    </row>
    <row r="937">
      <c r="D937" s="6"/>
      <c r="H937" s="6"/>
    </row>
    <row r="938">
      <c r="D938" s="6"/>
      <c r="H938" s="6"/>
    </row>
    <row r="939">
      <c r="D939" s="6"/>
      <c r="H939" s="6"/>
    </row>
    <row r="940">
      <c r="D940" s="6"/>
      <c r="H940" s="6"/>
    </row>
    <row r="941">
      <c r="D941" s="6"/>
      <c r="H941" s="6"/>
    </row>
    <row r="942">
      <c r="D942" s="6"/>
      <c r="H942" s="6"/>
    </row>
    <row r="943">
      <c r="D943" s="6"/>
      <c r="H943" s="6"/>
    </row>
    <row r="944">
      <c r="D944" s="6"/>
      <c r="H944" s="6"/>
    </row>
    <row r="945">
      <c r="D945" s="6"/>
      <c r="H945" s="6"/>
    </row>
    <row r="946">
      <c r="D946" s="6"/>
      <c r="H946" s="6"/>
    </row>
    <row r="947">
      <c r="D947" s="6"/>
      <c r="H947" s="6"/>
    </row>
    <row r="948">
      <c r="D948" s="6"/>
      <c r="H948" s="6"/>
    </row>
    <row r="949">
      <c r="D949" s="6"/>
      <c r="H949" s="6"/>
    </row>
    <row r="950">
      <c r="D950" s="6"/>
      <c r="H950" s="6"/>
    </row>
    <row r="951">
      <c r="D951" s="6"/>
      <c r="H951" s="6"/>
    </row>
    <row r="952">
      <c r="D952" s="6"/>
      <c r="H952" s="6"/>
    </row>
    <row r="953">
      <c r="D953" s="6"/>
      <c r="H953" s="6"/>
    </row>
    <row r="954">
      <c r="D954" s="6"/>
      <c r="H954" s="6"/>
    </row>
    <row r="955">
      <c r="D955" s="6"/>
      <c r="H955" s="6"/>
    </row>
    <row r="956">
      <c r="D956" s="6"/>
      <c r="H956" s="6"/>
    </row>
    <row r="957">
      <c r="D957" s="6"/>
      <c r="H957" s="6"/>
    </row>
    <row r="958">
      <c r="D958" s="6"/>
      <c r="H958" s="6"/>
    </row>
    <row r="959">
      <c r="D959" s="6"/>
      <c r="H959" s="6"/>
    </row>
    <row r="960">
      <c r="D960" s="6"/>
      <c r="H960" s="6"/>
    </row>
    <row r="961">
      <c r="D961" s="6"/>
      <c r="H961" s="6"/>
    </row>
    <row r="962">
      <c r="D962" s="6"/>
      <c r="H962" s="6"/>
    </row>
    <row r="963">
      <c r="D963" s="6"/>
      <c r="H963" s="6"/>
    </row>
    <row r="964">
      <c r="D964" s="6"/>
      <c r="H964" s="6"/>
    </row>
    <row r="965">
      <c r="D965" s="6"/>
      <c r="H965" s="6"/>
    </row>
    <row r="966">
      <c r="D966" s="6"/>
      <c r="H966" s="6"/>
    </row>
    <row r="967">
      <c r="D967" s="6"/>
      <c r="H967" s="6"/>
    </row>
    <row r="968">
      <c r="D968" s="6"/>
      <c r="H968" s="6"/>
    </row>
    <row r="969">
      <c r="D969" s="6"/>
      <c r="H969" s="6"/>
    </row>
    <row r="970">
      <c r="D970" s="6"/>
      <c r="H970" s="6"/>
    </row>
    <row r="971">
      <c r="D971" s="6"/>
      <c r="H971" s="6"/>
    </row>
    <row r="972">
      <c r="D972" s="6"/>
      <c r="H972" s="6"/>
    </row>
    <row r="973">
      <c r="D973" s="6"/>
      <c r="H973" s="6"/>
    </row>
    <row r="974">
      <c r="D974" s="6"/>
      <c r="H974" s="6"/>
    </row>
    <row r="975">
      <c r="D975" s="6"/>
      <c r="H975" s="6"/>
    </row>
    <row r="976">
      <c r="D976" s="6"/>
      <c r="H976" s="6"/>
    </row>
    <row r="977">
      <c r="D977" s="6"/>
      <c r="H977" s="6"/>
    </row>
    <row r="978">
      <c r="D978" s="6"/>
      <c r="H978" s="6"/>
    </row>
    <row r="979">
      <c r="D979" s="6"/>
      <c r="H979" s="6"/>
    </row>
    <row r="980">
      <c r="D980" s="6"/>
      <c r="H980" s="6"/>
    </row>
    <row r="981">
      <c r="D981" s="6"/>
      <c r="H981" s="6"/>
    </row>
    <row r="982">
      <c r="D982" s="6"/>
      <c r="H982" s="6"/>
    </row>
    <row r="983">
      <c r="D983" s="6"/>
      <c r="H983" s="6"/>
    </row>
    <row r="984">
      <c r="D984" s="6"/>
      <c r="H984" s="6"/>
    </row>
    <row r="985">
      <c r="D985" s="6"/>
      <c r="H985" s="6"/>
    </row>
    <row r="986">
      <c r="D986" s="6"/>
      <c r="H986" s="6"/>
    </row>
    <row r="987">
      <c r="D987" s="6"/>
      <c r="H987" s="6"/>
    </row>
    <row r="988">
      <c r="D988" s="6"/>
      <c r="H988" s="6"/>
    </row>
    <row r="989">
      <c r="D989" s="6"/>
      <c r="H989" s="6"/>
    </row>
    <row r="990">
      <c r="D990" s="6"/>
      <c r="H990" s="6"/>
    </row>
    <row r="991">
      <c r="D991" s="6"/>
      <c r="H991" s="6"/>
    </row>
    <row r="992">
      <c r="D992" s="6"/>
      <c r="H992" s="6"/>
    </row>
    <row r="993">
      <c r="D993" s="6"/>
      <c r="H993" s="6"/>
    </row>
    <row r="994">
      <c r="D994" s="6"/>
      <c r="H994" s="6"/>
    </row>
    <row r="995">
      <c r="D995" s="6"/>
      <c r="H995" s="6"/>
    </row>
    <row r="996">
      <c r="D996" s="6"/>
      <c r="H996" s="6"/>
    </row>
    <row r="997">
      <c r="D997" s="6"/>
      <c r="H997" s="6"/>
    </row>
    <row r="998">
      <c r="D998" s="6"/>
      <c r="H998" s="6"/>
    </row>
    <row r="999">
      <c r="D999" s="6"/>
      <c r="H999" s="6"/>
    </row>
  </sheetData>
  <mergeCells count="2">
    <mergeCell ref="C1:D1"/>
    <mergeCell ref="A38:B38"/>
  </mergeCells>
  <drawing r:id="rId1"/>
</worksheet>
</file>