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6275" windowHeight="82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1" i="1"/>
  <c r="G10"/>
  <c r="G8"/>
  <c r="G3"/>
  <c r="G4"/>
  <c r="G5"/>
  <c r="G6"/>
  <c r="G7"/>
  <c r="G2"/>
  <c r="F3"/>
  <c r="F4"/>
  <c r="F5"/>
  <c r="F6"/>
  <c r="F7"/>
  <c r="F2"/>
  <c r="D8"/>
  <c r="D3"/>
  <c r="D4"/>
  <c r="D5"/>
  <c r="D6"/>
  <c r="D7"/>
  <c r="D2"/>
  <c r="C8"/>
  <c r="F8" l="1"/>
  <c r="F9" s="1"/>
  <c r="H4" s="1"/>
  <c r="H5" l="1"/>
  <c r="H7"/>
  <c r="H3"/>
  <c r="H6"/>
  <c r="H2"/>
  <c r="H8" l="1"/>
  <c r="H9" s="1"/>
</calcChain>
</file>

<file path=xl/sharedStrings.xml><?xml version="1.0" encoding="utf-8"?>
<sst xmlns="http://schemas.openxmlformats.org/spreadsheetml/2006/main" count="23" uniqueCount="23">
  <si>
    <t>Class Interval</t>
  </si>
  <si>
    <t>Class Limits</t>
  </si>
  <si>
    <r>
      <t xml:space="preserve">Frequency </t>
    </r>
    <r>
      <rPr>
        <i/>
        <sz val="12"/>
        <color theme="1"/>
        <rFont val="Times New Roman"/>
        <family val="1"/>
      </rPr>
      <t>(f</t>
    </r>
    <r>
      <rPr>
        <i/>
        <vertAlign val="subscript"/>
        <sz val="12"/>
        <color theme="1"/>
        <rFont val="Times New Roman"/>
        <family val="1"/>
      </rPr>
      <t>i</t>
    </r>
    <r>
      <rPr>
        <i/>
        <sz val="12"/>
        <color theme="1"/>
        <rFont val="Times New Roman"/>
        <family val="1"/>
      </rPr>
      <t>)</t>
    </r>
  </si>
  <si>
    <t>h(x)</t>
  </si>
  <si>
    <r>
      <t xml:space="preserve">Class Marks </t>
    </r>
    <r>
      <rPr>
        <i/>
        <sz val="12"/>
        <color theme="1"/>
        <rFont val="Times New Roman"/>
        <family val="1"/>
      </rPr>
      <t>(u</t>
    </r>
    <r>
      <rPr>
        <i/>
        <vertAlign val="subscript"/>
        <sz val="12"/>
        <color theme="1"/>
        <rFont val="Times New Roman"/>
        <family val="1"/>
      </rPr>
      <t>i</t>
    </r>
    <r>
      <rPr>
        <i/>
        <sz val="12"/>
        <color theme="1"/>
        <rFont val="Times New Roman"/>
        <family val="1"/>
      </rPr>
      <t>)</t>
    </r>
  </si>
  <si>
    <t>Total</t>
  </si>
  <si>
    <t>0.2-0.3</t>
  </si>
  <si>
    <t>0.4-0.5</t>
  </si>
  <si>
    <t>0.6-0.7</t>
  </si>
  <si>
    <t>0.8-0.9</t>
  </si>
  <si>
    <t>1.0-1.1</t>
  </si>
  <si>
    <t>1.2-1.3</t>
  </si>
  <si>
    <t>(0.15-0.35)</t>
  </si>
  <si>
    <t>(0.35-0.55)</t>
  </si>
  <si>
    <t>(0.55-0.75)</t>
  </si>
  <si>
    <t>(0.75-0.95)</t>
  </si>
  <si>
    <t>(0.95-1.15)</t>
  </si>
  <si>
    <t>(1.15-1.35)</t>
  </si>
  <si>
    <t>k=6</t>
  </si>
  <si>
    <t>width=0.2</t>
  </si>
  <si>
    <t>Range=1.3-0.2=1.1</t>
  </si>
  <si>
    <t>Mean=0.77</t>
  </si>
  <si>
    <t>Variance=0.087</t>
  </si>
</sst>
</file>

<file path=xl/styles.xml><?xml version="1.0" encoding="utf-8"?>
<styleSheet xmlns="http://schemas.openxmlformats.org/spreadsheetml/2006/main">
  <numFmts count="1">
    <numFmt numFmtId="169" formatCode="0.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vertAlign val="subscript"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" fontId="0" fillId="0" borderId="0" xfId="0" quotePrefix="1" applyNumberFormat="1"/>
    <xf numFmtId="0" fontId="2" fillId="0" borderId="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9" fontId="5" fillId="0" borderId="1" xfId="0" applyNumberFormat="1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2" fontId="2" fillId="0" borderId="10" xfId="0" applyNumberFormat="1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16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spPr>
            <a:solidFill>
              <a:schemeClr val="bg1">
                <a:lumMod val="85000"/>
              </a:schemeClr>
            </a:solidFill>
            <a:ln w="12700">
              <a:solidFill>
                <a:schemeClr val="tx1"/>
              </a:solidFill>
            </a:ln>
          </c:spPr>
          <c:cat>
            <c:numRef>
              <c:f>Sheet1!$E$2:$E$7</c:f>
              <c:numCache>
                <c:formatCode>General</c:formatCode>
                <c:ptCount val="6"/>
                <c:pt idx="0">
                  <c:v>0.25</c:v>
                </c:pt>
                <c:pt idx="1">
                  <c:v>0.45</c:v>
                </c:pt>
                <c:pt idx="2">
                  <c:v>0.65</c:v>
                </c:pt>
                <c:pt idx="3">
                  <c:v>0.85</c:v>
                </c:pt>
                <c:pt idx="4">
                  <c:v>1.05</c:v>
                </c:pt>
                <c:pt idx="5">
                  <c:v>1.25</c:v>
                </c:pt>
              </c:numCache>
            </c:numRef>
          </c:cat>
          <c:val>
            <c:numRef>
              <c:f>Sheet1!$D$2:$D$7</c:f>
              <c:numCache>
                <c:formatCode>0.00</c:formatCode>
                <c:ptCount val="6"/>
                <c:pt idx="0" formatCode="General">
                  <c:v>0.5</c:v>
                </c:pt>
                <c:pt idx="1">
                  <c:v>0.83333333333333337</c:v>
                </c:pt>
                <c:pt idx="2">
                  <c:v>0.83333333333333337</c:v>
                </c:pt>
                <c:pt idx="3">
                  <c:v>1.1666666666666667</c:v>
                </c:pt>
                <c:pt idx="4">
                  <c:v>1.3333333333333333</c:v>
                </c:pt>
                <c:pt idx="5">
                  <c:v>0.33333333333333331</c:v>
                </c:pt>
              </c:numCache>
            </c:numRef>
          </c:val>
        </c:ser>
        <c:gapWidth val="0"/>
        <c:overlap val="49"/>
        <c:axId val="95789824"/>
        <c:axId val="95791360"/>
      </c:barChart>
      <c:catAx>
        <c:axId val="95789824"/>
        <c:scaling>
          <c:orientation val="minMax"/>
        </c:scaling>
        <c:axPos val="b"/>
        <c:numFmt formatCode="General" sourceLinked="1"/>
        <c:tickLblPos val="nextTo"/>
        <c:crossAx val="95791360"/>
        <c:crosses val="autoZero"/>
        <c:auto val="1"/>
        <c:lblAlgn val="ctr"/>
        <c:lblOffset val="100"/>
      </c:catAx>
      <c:valAx>
        <c:axId val="95791360"/>
        <c:scaling>
          <c:orientation val="minMax"/>
        </c:scaling>
        <c:axPos val="l"/>
        <c:majorGridlines/>
        <c:numFmt formatCode="General" sourceLinked="1"/>
        <c:tickLblPos val="nextTo"/>
        <c:crossAx val="9578982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247650</xdr:colOff>
      <xdr:row>0</xdr:row>
      <xdr:rowOff>180975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57575" y="0"/>
          <a:ext cx="247650" cy="1809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266700</xdr:colOff>
      <xdr:row>0</xdr:row>
      <xdr:rowOff>190500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657600" y="0"/>
          <a:ext cx="266700" cy="1905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552450</xdr:colOff>
      <xdr:row>0</xdr:row>
      <xdr:rowOff>1</xdr:rowOff>
    </xdr:from>
    <xdr:to>
      <xdr:col>7</xdr:col>
      <xdr:colOff>953503</xdr:colOff>
      <xdr:row>0</xdr:row>
      <xdr:rowOff>171451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495800" y="1"/>
          <a:ext cx="1010653" cy="1714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619125</xdr:colOff>
      <xdr:row>18</xdr:row>
      <xdr:rowOff>152400</xdr:rowOff>
    </xdr:from>
    <xdr:to>
      <xdr:col>7</xdr:col>
      <xdr:colOff>371475</xdr:colOff>
      <xdr:row>33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G12" sqref="G12"/>
    </sheetView>
  </sheetViews>
  <sheetFormatPr defaultRowHeight="15"/>
  <cols>
    <col min="1" max="1" width="13.42578125" customWidth="1"/>
    <col min="4" max="4" width="7.5703125" customWidth="1"/>
    <col min="8" max="8" width="16.7109375" customWidth="1"/>
  </cols>
  <sheetData>
    <row r="1" spans="1:10" ht="51" thickBot="1">
      <c r="A1" s="4" t="s">
        <v>0</v>
      </c>
      <c r="B1" s="17" t="s">
        <v>1</v>
      </c>
      <c r="C1" s="17" t="s">
        <v>2</v>
      </c>
      <c r="D1" s="18" t="s">
        <v>3</v>
      </c>
      <c r="E1" s="17" t="s">
        <v>4</v>
      </c>
      <c r="F1" s="19"/>
      <c r="G1" s="19"/>
      <c r="H1" s="20"/>
    </row>
    <row r="2" spans="1:10" ht="15.75">
      <c r="A2" s="10" t="s">
        <v>12</v>
      </c>
      <c r="B2" s="11" t="s">
        <v>6</v>
      </c>
      <c r="C2" s="11">
        <v>3</v>
      </c>
      <c r="D2" s="25">
        <f>C2/(30*0.2)</f>
        <v>0.5</v>
      </c>
      <c r="E2" s="25">
        <v>0.25</v>
      </c>
      <c r="F2" s="11">
        <f>C2*E2</f>
        <v>0.75</v>
      </c>
      <c r="G2" s="11">
        <f>C2*E2^2</f>
        <v>0.1875</v>
      </c>
      <c r="H2" s="26">
        <f>C2*(E2-$F$9)^2</f>
        <v>0.81120000000000014</v>
      </c>
      <c r="J2" s="1"/>
    </row>
    <row r="3" spans="1:10" ht="15.75">
      <c r="A3" s="12" t="s">
        <v>13</v>
      </c>
      <c r="B3" s="2" t="s">
        <v>7</v>
      </c>
      <c r="C3" s="2">
        <v>5</v>
      </c>
      <c r="D3" s="6">
        <f t="shared" ref="D3:D7" si="0">C3/(30*0.2)</f>
        <v>0.83333333333333337</v>
      </c>
      <c r="E3" s="5">
        <v>0.45</v>
      </c>
      <c r="F3" s="2">
        <f t="shared" ref="F3:F7" si="1">C3*E3</f>
        <v>2.25</v>
      </c>
      <c r="G3" s="2">
        <f t="shared" ref="G3:G7" si="2">C3*E3^2</f>
        <v>1.0125000000000002</v>
      </c>
      <c r="H3" s="13">
        <f t="shared" ref="H3:H7" si="3">C3*(E3-$F$9)^2</f>
        <v>0.51200000000000001</v>
      </c>
    </row>
    <row r="4" spans="1:10" ht="15.75">
      <c r="A4" s="12" t="s">
        <v>14</v>
      </c>
      <c r="B4" s="2" t="s">
        <v>8</v>
      </c>
      <c r="C4" s="2">
        <v>5</v>
      </c>
      <c r="D4" s="6">
        <f t="shared" si="0"/>
        <v>0.83333333333333337</v>
      </c>
      <c r="E4" s="5">
        <v>0.65</v>
      </c>
      <c r="F4" s="2">
        <f t="shared" si="1"/>
        <v>3.25</v>
      </c>
      <c r="G4" s="2">
        <f t="shared" si="2"/>
        <v>2.1125000000000003</v>
      </c>
      <c r="H4" s="13">
        <f t="shared" si="3"/>
        <v>7.1999999999999995E-2</v>
      </c>
    </row>
    <row r="5" spans="1:10" ht="15.75">
      <c r="A5" s="12" t="s">
        <v>15</v>
      </c>
      <c r="B5" s="2" t="s">
        <v>9</v>
      </c>
      <c r="C5" s="2">
        <v>7</v>
      </c>
      <c r="D5" s="6">
        <f t="shared" si="0"/>
        <v>1.1666666666666667</v>
      </c>
      <c r="E5" s="5">
        <v>0.85</v>
      </c>
      <c r="F5" s="2">
        <f t="shared" si="1"/>
        <v>5.95</v>
      </c>
      <c r="G5" s="2">
        <f t="shared" si="2"/>
        <v>5.0574999999999992</v>
      </c>
      <c r="H5" s="13">
        <f t="shared" si="3"/>
        <v>4.4799999999999951E-2</v>
      </c>
    </row>
    <row r="6" spans="1:10" ht="15.75">
      <c r="A6" s="12" t="s">
        <v>16</v>
      </c>
      <c r="B6" s="2" t="s">
        <v>10</v>
      </c>
      <c r="C6" s="2">
        <v>8</v>
      </c>
      <c r="D6" s="6">
        <f t="shared" si="0"/>
        <v>1.3333333333333333</v>
      </c>
      <c r="E6" s="5">
        <v>1.05</v>
      </c>
      <c r="F6" s="2">
        <f t="shared" si="1"/>
        <v>8.4</v>
      </c>
      <c r="G6" s="2">
        <f t="shared" si="2"/>
        <v>8.82</v>
      </c>
      <c r="H6" s="13">
        <f t="shared" si="3"/>
        <v>0.62720000000000009</v>
      </c>
    </row>
    <row r="7" spans="1:10" ht="16.5" thickBot="1">
      <c r="A7" s="14" t="s">
        <v>17</v>
      </c>
      <c r="B7" s="15" t="s">
        <v>11</v>
      </c>
      <c r="C7" s="15">
        <v>2</v>
      </c>
      <c r="D7" s="27">
        <f t="shared" si="0"/>
        <v>0.33333333333333331</v>
      </c>
      <c r="E7" s="28">
        <v>1.25</v>
      </c>
      <c r="F7" s="15">
        <f t="shared" si="1"/>
        <v>2.5</v>
      </c>
      <c r="G7" s="15">
        <f t="shared" si="2"/>
        <v>3.125</v>
      </c>
      <c r="H7" s="16">
        <f t="shared" si="3"/>
        <v>0.46079999999999999</v>
      </c>
    </row>
    <row r="8" spans="1:10" ht="16.5" thickBot="1">
      <c r="A8" s="21" t="s">
        <v>5</v>
      </c>
      <c r="B8" s="22"/>
      <c r="C8" s="23">
        <f>SUM(C2:C7)</f>
        <v>30</v>
      </c>
      <c r="D8" s="23">
        <f>SUM(D2:D7)</f>
        <v>5</v>
      </c>
      <c r="E8" s="22"/>
      <c r="F8" s="23">
        <f>SUM(F2:F7)</f>
        <v>23.1</v>
      </c>
      <c r="G8" s="23">
        <f>SUM(G2:G7)</f>
        <v>20.314999999999998</v>
      </c>
      <c r="H8" s="24">
        <f>SUM(H2:H7)</f>
        <v>2.528</v>
      </c>
    </row>
    <row r="9" spans="1:10" ht="15.75">
      <c r="F9" s="8">
        <f>F8/30</f>
        <v>0.77</v>
      </c>
      <c r="H9" s="9">
        <f>H8/29</f>
        <v>8.7172413793103448E-2</v>
      </c>
    </row>
    <row r="10" spans="1:10">
      <c r="G10" s="7">
        <f>30*F9^2</f>
        <v>17.786999999999999</v>
      </c>
    </row>
    <row r="11" spans="1:10" ht="15.75">
      <c r="A11" s="3" t="s">
        <v>20</v>
      </c>
      <c r="G11" s="29">
        <f>(G8-G10)/29</f>
        <v>8.7172413793103407E-2</v>
      </c>
    </row>
    <row r="12" spans="1:10" ht="15.75">
      <c r="A12" s="3" t="s">
        <v>18</v>
      </c>
    </row>
    <row r="13" spans="1:10" ht="15.75">
      <c r="A13" s="3" t="s">
        <v>19</v>
      </c>
    </row>
    <row r="15" spans="1:10" ht="15.75">
      <c r="A15" s="3" t="s">
        <v>21</v>
      </c>
    </row>
    <row r="16" spans="1:10" ht="15.75">
      <c r="A16" s="3" t="s">
        <v>22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Phatta Kirdruang</dc:creator>
  <cp:lastModifiedBy>Phatta Kirdruang</cp:lastModifiedBy>
  <cp:lastPrinted>2013-07-24T15:25:09Z</cp:lastPrinted>
  <dcterms:created xsi:type="dcterms:W3CDTF">2013-07-24T14:53:59Z</dcterms:created>
  <dcterms:modified xsi:type="dcterms:W3CDTF">2013-07-24T15:44:15Z</dcterms:modified>
</cp:coreProperties>
</file>