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 File\"/>
    </mc:Choice>
  </mc:AlternateContent>
  <xr:revisionPtr revIDLastSave="0" documentId="12_ncr:500000_{5CC6F3E7-F2E6-4950-8D37-4F3ACD7DF709}" xr6:coauthVersionLast="31" xr6:coauthVersionMax="31" xr10:uidLastSave="{00000000-0000-0000-0000-000000000000}"/>
  <bookViews>
    <workbookView xWindow="0" yWindow="0" windowWidth="28800" windowHeight="12225" xr2:uid="{EB16AB49-4314-4542-85BD-7849A0CA623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06" i="1" l="1"/>
  <c r="AH206" i="1"/>
  <c r="AI206" i="1"/>
  <c r="AF20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" i="1"/>
  <c r="AK3" i="1" l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" i="1"/>
</calcChain>
</file>

<file path=xl/sharedStrings.xml><?xml version="1.0" encoding="utf-8"?>
<sst xmlns="http://schemas.openxmlformats.org/spreadsheetml/2006/main" count="457" uniqueCount="284">
  <si>
    <t>Rank</t>
  </si>
  <si>
    <t>Movie Title</t>
  </si>
  <si>
    <t>Gross (TH)</t>
  </si>
  <si>
    <t>Gross (WW)</t>
  </si>
  <si>
    <t>Action</t>
  </si>
  <si>
    <t>Adventure</t>
  </si>
  <si>
    <t>Animation</t>
  </si>
  <si>
    <t>Comedy</t>
  </si>
  <si>
    <t>Drama</t>
  </si>
  <si>
    <t>Fantasy</t>
  </si>
  <si>
    <t>Horror</t>
  </si>
  <si>
    <t>Romance</t>
  </si>
  <si>
    <t>Sci-Fi</t>
  </si>
  <si>
    <t>Thriller</t>
  </si>
  <si>
    <t>Documentary</t>
  </si>
  <si>
    <t>ASIAN</t>
  </si>
  <si>
    <t>EU</t>
  </si>
  <si>
    <t>FOR</t>
  </si>
  <si>
    <t>USA</t>
  </si>
  <si>
    <t>THA</t>
  </si>
  <si>
    <t>Award</t>
  </si>
  <si>
    <t>The Fate of the Furious</t>
  </si>
  <si>
    <t>Spider-Man: Homecoming</t>
  </si>
  <si>
    <t>Thor: Ragnarok</t>
  </si>
  <si>
    <t>Guardians of the Galaxy Vol. 2</t>
  </si>
  <si>
    <t>Jumanji: Welcome to the Jungle</t>
  </si>
  <si>
    <t>Pirates of the Caribbean: Dead Men Tell No Tales</t>
  </si>
  <si>
    <t>Beauty and the Beast (2017)</t>
  </si>
  <si>
    <t>Transformers: The Last Knight</t>
  </si>
  <si>
    <t>Star Wars: The Last Jedi</t>
  </si>
  <si>
    <t>Logan</t>
  </si>
  <si>
    <t>Wonder Woman</t>
  </si>
  <si>
    <t>Justice League</t>
  </si>
  <si>
    <t>Resident Evil: The Final Chapter</t>
  </si>
  <si>
    <t>Bad Genius</t>
  </si>
  <si>
    <t>The Mummy (2017)</t>
  </si>
  <si>
    <t>Kingsman: The Golden Circle</t>
  </si>
  <si>
    <t>Kong: Skull Island</t>
  </si>
  <si>
    <t>Coco</t>
  </si>
  <si>
    <t>Som Puk Sian (E-San Love Story</t>
  </si>
  <si>
    <t>War for the Planet of the Apes</t>
  </si>
  <si>
    <t>Annabelle: Creation</t>
  </si>
  <si>
    <t>Mr. Hurt</t>
  </si>
  <si>
    <t>xXx: The Return of Xander Cage</t>
  </si>
  <si>
    <t>Geostorm</t>
  </si>
  <si>
    <t>Valerian and the City of a Thousand Planets</t>
  </si>
  <si>
    <t>It</t>
  </si>
  <si>
    <t>Despicable Me 3</t>
  </si>
  <si>
    <t>Alien: Covenant</t>
  </si>
  <si>
    <t>John Wick: Chapter Two</t>
  </si>
  <si>
    <t>Dunkirk</t>
  </si>
  <si>
    <t>Blade Runner 2049</t>
  </si>
  <si>
    <t>The Boss Baby</t>
  </si>
  <si>
    <t>King Arthur: Legend of the Sword</t>
  </si>
  <si>
    <t>What Happened To Monday? (aka Seven Sisters)</t>
  </si>
  <si>
    <t>Arrival</t>
  </si>
  <si>
    <t>Ghost in the Shell (2017)</t>
  </si>
  <si>
    <t>The Promise (2017/II)</t>
  </si>
  <si>
    <t>The Dark Tower</t>
  </si>
  <si>
    <t>Murder on the Orient Express (2017)</t>
  </si>
  <si>
    <t>Baby Driver</t>
  </si>
  <si>
    <t>Life (2017)</t>
  </si>
  <si>
    <t>La La Land</t>
  </si>
  <si>
    <t>The Foreigner</t>
  </si>
  <si>
    <t>Fifty Shades Darker</t>
  </si>
  <si>
    <t>Thailand Only</t>
  </si>
  <si>
    <t>The Hitman's Bodyguard</t>
  </si>
  <si>
    <t>Power Rangers (2017)</t>
  </si>
  <si>
    <t>Smurfs: The Lost Village</t>
  </si>
  <si>
    <t>Cars 3</t>
  </si>
  <si>
    <t>Slumboy-Soi-Teeed</t>
  </si>
  <si>
    <t>Wonder</t>
  </si>
  <si>
    <t>Split</t>
  </si>
  <si>
    <t>Flatliners (2017)</t>
  </si>
  <si>
    <t>American Assassin</t>
  </si>
  <si>
    <t>Oversize</t>
  </si>
  <si>
    <t>Ghost House</t>
  </si>
  <si>
    <t>My Little Pony (2017)</t>
  </si>
  <si>
    <t>Guardians (Zashchitniki)</t>
  </si>
  <si>
    <t>Get Out</t>
  </si>
  <si>
    <t>Atomic Blonde</t>
  </si>
  <si>
    <t>Baywatch</t>
  </si>
  <si>
    <t>American Made</t>
  </si>
  <si>
    <t>Jigsaw</t>
  </si>
  <si>
    <t>Overdrive</t>
  </si>
  <si>
    <t>Railroad Tigers</t>
  </si>
  <si>
    <t>Journey to the West: The Demons Strike Back</t>
  </si>
  <si>
    <t>Siam Square</t>
  </si>
  <si>
    <t>Patriots Day</t>
  </si>
  <si>
    <t>A Silent Voice (Koe no katachi)</t>
  </si>
  <si>
    <t>Allied</t>
  </si>
  <si>
    <t>Kung Fu Yoga</t>
  </si>
  <si>
    <t>Saranae Love You</t>
  </si>
  <si>
    <t>The Emoji Movie</t>
  </si>
  <si>
    <t>Sword Art Online: Ordinal Scale</t>
  </si>
  <si>
    <t>The Space Between Us</t>
  </si>
  <si>
    <t>47 Meters Down</t>
  </si>
  <si>
    <t>Thong Dee Fun Khao</t>
  </si>
  <si>
    <t>Beyond Skyline</t>
  </si>
  <si>
    <t>Ruk Kong Rao (The Moment)</t>
  </si>
  <si>
    <t>A Cure for Wellness</t>
  </si>
  <si>
    <t>Happy Death Day</t>
  </si>
  <si>
    <t>Stronger</t>
  </si>
  <si>
    <t>Wukong</t>
  </si>
  <si>
    <t>Unlocked</t>
  </si>
  <si>
    <t>Victoria and Abdul</t>
  </si>
  <si>
    <t>The Battleship Island</t>
  </si>
  <si>
    <t>Pitch Perfect 3</t>
  </si>
  <si>
    <t>Ferdinand</t>
  </si>
  <si>
    <t>Why Him?</t>
  </si>
  <si>
    <t>A Dog's Purpose</t>
  </si>
  <si>
    <t>Kidnap (2017)</t>
  </si>
  <si>
    <t>Rough Night</t>
  </si>
  <si>
    <t>The LEGO Ninjago Movie</t>
  </si>
  <si>
    <t>Call Me by Your Name</t>
  </si>
  <si>
    <t>Tomorrow I Will Date with Yesterday's You (Boku wa asu, kinou no kimi to dêto suru)</t>
  </si>
  <si>
    <t>Detective Conan: Crimson Love Letter</t>
  </si>
  <si>
    <t>A Bad Moms Christmas</t>
  </si>
  <si>
    <t>Monster Trucks</t>
  </si>
  <si>
    <t>Fallen (2016)</t>
  </si>
  <si>
    <t>Daddy's Home 2</t>
  </si>
  <si>
    <t>The Greatest Showman</t>
  </si>
  <si>
    <t>Hacksaw Ridge</t>
  </si>
  <si>
    <t>Hidden Figures</t>
  </si>
  <si>
    <t>Nai-Kai-Jeow</t>
  </si>
  <si>
    <t>Don't Knock Twice</t>
  </si>
  <si>
    <t>Only The Brave</t>
  </si>
  <si>
    <t>Along with the Gods: The Two Worlds</t>
  </si>
  <si>
    <t>The Shack</t>
  </si>
  <si>
    <t>The LEGO Batman Movie</t>
  </si>
  <si>
    <t>Before I Fall</t>
  </si>
  <si>
    <t>Jazz the Dog</t>
  </si>
  <si>
    <t>Die Tomorrow</t>
  </si>
  <si>
    <t>mother!</t>
  </si>
  <si>
    <t>15+ IQ Krachoot</t>
  </si>
  <si>
    <t>Logan Lucky</t>
  </si>
  <si>
    <t>Jackie</t>
  </si>
  <si>
    <t>Wish Upon</t>
  </si>
  <si>
    <t>Wolf Warrior 2</t>
  </si>
  <si>
    <t>Kuroko's Basketball The Movie: Last Game</t>
  </si>
  <si>
    <t>Premika-Parab</t>
  </si>
  <si>
    <t>The Founder</t>
  </si>
  <si>
    <t>Eiga Doraemon Nobita no Space Heroes</t>
  </si>
  <si>
    <t>The Beguiled (2017)</t>
  </si>
  <si>
    <t>Resident Evil: Vendetta</t>
  </si>
  <si>
    <t>Leatherface</t>
  </si>
  <si>
    <t>Breathe (2017)</t>
  </si>
  <si>
    <t>Black Full Moon</t>
  </si>
  <si>
    <t>Kimi to 100-kaime no koi</t>
  </si>
  <si>
    <t>Mary and the Witch's Flower</t>
  </si>
  <si>
    <t>Human Flow</t>
  </si>
  <si>
    <t>The Osiris Child: Volume One</t>
  </si>
  <si>
    <t>Uchiage hanabi, shita kara miru ka? Yoko kara miru ka?</t>
  </si>
  <si>
    <t>Moonlight (2016)</t>
  </si>
  <si>
    <t>Gintama</t>
  </si>
  <si>
    <t>Fairy Tail: Dragon Cry</t>
  </si>
  <si>
    <t>We Are X</t>
  </si>
  <si>
    <t>I Want to Eat Your Pancreas (Kimi no suizô wo tabetai)</t>
  </si>
  <si>
    <t>Sleepless</t>
  </si>
  <si>
    <t>MindGamers</t>
  </si>
  <si>
    <t>Pret Arbut</t>
  </si>
  <si>
    <t>Wind River</t>
  </si>
  <si>
    <t>Silence (2016)</t>
  </si>
  <si>
    <t>The Big Sick</t>
  </si>
  <si>
    <t>Inhumans</t>
  </si>
  <si>
    <t>The Son of Bigfoot</t>
  </si>
  <si>
    <t>Jeepers Creepers 3</t>
  </si>
  <si>
    <t>The Hunter's Prayer</t>
  </si>
  <si>
    <t>Marrowbone</t>
  </si>
  <si>
    <t>The Zookeeper's Wife</t>
  </si>
  <si>
    <t>Live By Night</t>
  </si>
  <si>
    <t>An Inconvenient Sequel: Truth to Power</t>
  </si>
  <si>
    <t>Kedi</t>
  </si>
  <si>
    <t>Prityazhenie (Attraction)</t>
  </si>
  <si>
    <t>Tokyo Ghoul</t>
  </si>
  <si>
    <t>Elle</t>
  </si>
  <si>
    <t>Security (Assalto Ao Shopping)</t>
  </si>
  <si>
    <t>Net I Die</t>
  </si>
  <si>
    <t>Kamen Rider Heisei Generations: Dr. Pac-Man vs. Ex-Aid &amp; Ghost with Legend Rider</t>
  </si>
  <si>
    <t>Loving Vincent</t>
  </si>
  <si>
    <t>Tell Me How I Die</t>
  </si>
  <si>
    <t>Pîchi gâru (Peach Girl)</t>
  </si>
  <si>
    <t>Kill Switch</t>
  </si>
  <si>
    <t>T2: Trainspotting</t>
  </si>
  <si>
    <t>Manchester by the Sea</t>
  </si>
  <si>
    <t>20th Century Women</t>
  </si>
  <si>
    <t>Ajin: Demi-Human</t>
  </si>
  <si>
    <t>Realms</t>
  </si>
  <si>
    <t>JoJo's Bizarre Adventure: Diamond Is Unbreakable - Chapter 1</t>
  </si>
  <si>
    <t>Yu-Gi-Oh! The Dark Side of Dimensions</t>
  </si>
  <si>
    <t>The Glass Castle</t>
  </si>
  <si>
    <t>Walk With Me</t>
  </si>
  <si>
    <t>Bushwick</t>
  </si>
  <si>
    <t>Paradox</t>
  </si>
  <si>
    <t>The Monster (2016)</t>
  </si>
  <si>
    <t>Fabricated City</t>
  </si>
  <si>
    <t>Personal Shopper</t>
  </si>
  <si>
    <t>The Bye Bye Man</t>
  </si>
  <si>
    <t>Miss Sloane</t>
  </si>
  <si>
    <t>Revolt</t>
  </si>
  <si>
    <t>From a House on Willow Street</t>
  </si>
  <si>
    <t>The Only Living Boy in New York</t>
  </si>
  <si>
    <t>Hello Jam Rao Dai Mai (Memoir)</t>
  </si>
  <si>
    <t>Innocent Curse</t>
  </si>
  <si>
    <t>Driver (2017)</t>
  </si>
  <si>
    <t>Let's Go, JETS! From Small Town Girls to U.S. Champions?!</t>
  </si>
  <si>
    <t>The Void</t>
  </si>
  <si>
    <t>The Lure</t>
  </si>
  <si>
    <t>What's for Dinner, Mom?</t>
  </si>
  <si>
    <t>Song to Song</t>
  </si>
  <si>
    <t>La tortue rouge (The Red Turtle)</t>
  </si>
  <si>
    <t>Girls Trip</t>
  </si>
  <si>
    <t>Brigsby Bear</t>
  </si>
  <si>
    <t>Dries</t>
  </si>
  <si>
    <t>Tulip Fever</t>
  </si>
  <si>
    <t>Kiseki: Anohi no sobito</t>
  </si>
  <si>
    <t>Demain tout commence</t>
  </si>
  <si>
    <t>Ancien and the Magic Tablet</t>
  </si>
  <si>
    <t>Sakurada risetto zenpen (Sakurada Reset Part I)</t>
  </si>
  <si>
    <t>Confidential Assignment</t>
  </si>
  <si>
    <t>It's Only the End of the World (Juste la fin du monde)</t>
  </si>
  <si>
    <t>The Last Face</t>
  </si>
  <si>
    <t>Present Perfect</t>
  </si>
  <si>
    <t>Professor Marston &amp; the Wonder Women</t>
  </si>
  <si>
    <t>Act</t>
  </si>
  <si>
    <t>Dir</t>
  </si>
  <si>
    <t>Franchise</t>
  </si>
  <si>
    <t>Metacritic</t>
  </si>
  <si>
    <t>Time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</si>
  <si>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</si>
  <si>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</si>
  <si>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</si>
  <si>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</si>
  <si>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</si>
  <si>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</si>
  <si>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</si>
  <si>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</si>
  <si>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</si>
  <si>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</si>
  <si>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</si>
  <si>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</si>
  <si>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Budget</t>
  </si>
  <si>
    <t>IMDB</t>
  </si>
  <si>
    <t>Genre</t>
  </si>
  <si>
    <t>Action Adventure</t>
  </si>
  <si>
    <t>Sci-Fi Action</t>
  </si>
  <si>
    <t>Sci-Fi Fantasy</t>
  </si>
  <si>
    <t>Action Comedy</t>
  </si>
  <si>
    <t>Comedy Drama</t>
  </si>
  <si>
    <t>Sci-Fi Horror</t>
  </si>
  <si>
    <t>Action Drama</t>
  </si>
  <si>
    <t>Action Sci-Fi</t>
  </si>
  <si>
    <t>Sci-Fi Thriller</t>
  </si>
  <si>
    <t>Drama Romance</t>
  </si>
  <si>
    <t>Action Thriller</t>
  </si>
  <si>
    <t>Horror Thriller</t>
  </si>
  <si>
    <t>Crime Thriller</t>
  </si>
  <si>
    <t>Adventure Comedy</t>
  </si>
  <si>
    <t>Romantic Thriller</t>
  </si>
  <si>
    <t>Sci-Fi Adventure</t>
  </si>
  <si>
    <t>Romance Drama</t>
  </si>
  <si>
    <t>Action Fantasy</t>
  </si>
  <si>
    <t>Romance Fantasy</t>
  </si>
  <si>
    <t>Comedy Romance</t>
  </si>
  <si>
    <t>Drama Thriller</t>
  </si>
  <si>
    <t>Horror Comedy</t>
  </si>
  <si>
    <t>Animation Action</t>
  </si>
  <si>
    <t>Comedy Horror</t>
  </si>
  <si>
    <t>Animation Drama</t>
  </si>
  <si>
    <t>Animation Adventure</t>
  </si>
  <si>
    <t>Docementary</t>
  </si>
  <si>
    <t>Romantic Comedy</t>
  </si>
  <si>
    <t>Horror Drama</t>
  </si>
  <si>
    <t>Thriller Romance</t>
  </si>
  <si>
    <t>Drama Fantasy</t>
  </si>
  <si>
    <t>Gen</t>
  </si>
  <si>
    <t>Nation</t>
  </si>
  <si>
    <t>Month</t>
  </si>
  <si>
    <t>Break</t>
  </si>
  <si>
    <t>Tomato</t>
  </si>
  <si>
    <t>PG</t>
  </si>
  <si>
    <t>PG-13</t>
  </si>
  <si>
    <t>R</t>
  </si>
  <si>
    <t>MPAA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</si>
</sst>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u/>
      <sz val="11"/>
      <color rgb="FFFFFFFF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00FF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0B539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 applyBorder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6" fontId="4" fillId="0" borderId="0" xfId="0" applyNumberFormat="1" applyFont="1" applyBorder="1" applyAlignment="1">
      <alignment horizontal="right" vertical="center" wrapText="1"/>
    </xf>
    <xf numFmtId="6" fontId="4" fillId="0" borderId="0" xfId="0" applyNumberFormat="1" applyFont="1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3" fillId="0" borderId="0" xfId="0" applyFont="1" applyBorder="1" applyAlignment="1">
      <alignment horizontal="right" vertical="center" wrapText="1"/>
    </xf>
    <xf numFmtId="6" fontId="4" fillId="6" borderId="0" xfId="0" applyNumberFormat="1" applyFont="1" applyFill="1" applyBorder="1" applyAlignment="1">
      <alignment horizontal="right" vertical="center" wrapText="1"/>
    </xf>
    <xf numFmtId="20" fontId="3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1" fillId="7" borderId="0" xfId="0" applyFont="1" applyFill="1" applyBorder="1" applyAlignment="1">
      <alignment wrapText="1"/>
    </xf>
    <xf numFmtId="0" fontId="5" fillId="3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Budget to Revenue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Sheet1!$C$2:$C$205</c:f>
              <c:numCache>
                <c:formatCode>"$"#,##0_);[Red]\("$"#,##0\)</c:formatCode>
                <c:ptCount val="204"/>
                <c:pt idx="0">
                  <c:v>9367766</c:v>
                </c:pt>
                <c:pt idx="1">
                  <c:v>7910547</c:v>
                </c:pt>
                <c:pt idx="2">
                  <c:v>7504939</c:v>
                </c:pt>
                <c:pt idx="3">
                  <c:v>5248385</c:v>
                </c:pt>
                <c:pt idx="4">
                  <c:v>5201569</c:v>
                </c:pt>
                <c:pt idx="5">
                  <c:v>5174206</c:v>
                </c:pt>
                <c:pt idx="6">
                  <c:v>5124422</c:v>
                </c:pt>
                <c:pt idx="7">
                  <c:v>4909670</c:v>
                </c:pt>
                <c:pt idx="8">
                  <c:v>4536887</c:v>
                </c:pt>
                <c:pt idx="9">
                  <c:v>3597564</c:v>
                </c:pt>
                <c:pt idx="10">
                  <c:v>3446962</c:v>
                </c:pt>
                <c:pt idx="11">
                  <c:v>3335582</c:v>
                </c:pt>
                <c:pt idx="12">
                  <c:v>3325690</c:v>
                </c:pt>
                <c:pt idx="13">
                  <c:v>3293703</c:v>
                </c:pt>
                <c:pt idx="14">
                  <c:v>3233149</c:v>
                </c:pt>
                <c:pt idx="15">
                  <c:v>3005437</c:v>
                </c:pt>
                <c:pt idx="16">
                  <c:v>2421914</c:v>
                </c:pt>
                <c:pt idx="17">
                  <c:v>2315853</c:v>
                </c:pt>
                <c:pt idx="18">
                  <c:v>2281699</c:v>
                </c:pt>
                <c:pt idx="19">
                  <c:v>2268541</c:v>
                </c:pt>
                <c:pt idx="20">
                  <c:v>2045187</c:v>
                </c:pt>
                <c:pt idx="21">
                  <c:v>2035200</c:v>
                </c:pt>
                <c:pt idx="22">
                  <c:v>1924529</c:v>
                </c:pt>
                <c:pt idx="23">
                  <c:v>1781670</c:v>
                </c:pt>
                <c:pt idx="24">
                  <c:v>1761018</c:v>
                </c:pt>
                <c:pt idx="25">
                  <c:v>1719498</c:v>
                </c:pt>
                <c:pt idx="26">
                  <c:v>1701296</c:v>
                </c:pt>
                <c:pt idx="27">
                  <c:v>1634751</c:v>
                </c:pt>
                <c:pt idx="28">
                  <c:v>1599159</c:v>
                </c:pt>
                <c:pt idx="29">
                  <c:v>1438979</c:v>
                </c:pt>
                <c:pt idx="30">
                  <c:v>1421218</c:v>
                </c:pt>
                <c:pt idx="31">
                  <c:v>1195567</c:v>
                </c:pt>
                <c:pt idx="32">
                  <c:v>1139501</c:v>
                </c:pt>
                <c:pt idx="33">
                  <c:v>1088074</c:v>
                </c:pt>
                <c:pt idx="34">
                  <c:v>1085592</c:v>
                </c:pt>
                <c:pt idx="35">
                  <c:v>1077417</c:v>
                </c:pt>
                <c:pt idx="36">
                  <c:v>1028708</c:v>
                </c:pt>
                <c:pt idx="37">
                  <c:v>1018203</c:v>
                </c:pt>
                <c:pt idx="38">
                  <c:v>937767</c:v>
                </c:pt>
                <c:pt idx="39">
                  <c:v>923777</c:v>
                </c:pt>
                <c:pt idx="40">
                  <c:v>916829</c:v>
                </c:pt>
                <c:pt idx="41">
                  <c:v>893655</c:v>
                </c:pt>
                <c:pt idx="42">
                  <c:v>840874</c:v>
                </c:pt>
                <c:pt idx="43">
                  <c:v>768446</c:v>
                </c:pt>
                <c:pt idx="44">
                  <c:v>721293</c:v>
                </c:pt>
                <c:pt idx="45">
                  <c:v>619201</c:v>
                </c:pt>
                <c:pt idx="46">
                  <c:v>618957</c:v>
                </c:pt>
                <c:pt idx="47">
                  <c:v>576064</c:v>
                </c:pt>
                <c:pt idx="48">
                  <c:v>565271</c:v>
                </c:pt>
                <c:pt idx="49">
                  <c:v>534888</c:v>
                </c:pt>
                <c:pt idx="50">
                  <c:v>528434</c:v>
                </c:pt>
                <c:pt idx="51">
                  <c:v>519305</c:v>
                </c:pt>
                <c:pt idx="52">
                  <c:v>501503</c:v>
                </c:pt>
                <c:pt idx="53">
                  <c:v>492304</c:v>
                </c:pt>
                <c:pt idx="54">
                  <c:v>447809</c:v>
                </c:pt>
                <c:pt idx="55">
                  <c:v>445260</c:v>
                </c:pt>
                <c:pt idx="56">
                  <c:v>359680</c:v>
                </c:pt>
                <c:pt idx="57">
                  <c:v>356898</c:v>
                </c:pt>
                <c:pt idx="58">
                  <c:v>355309</c:v>
                </c:pt>
                <c:pt idx="59">
                  <c:v>351584</c:v>
                </c:pt>
                <c:pt idx="60">
                  <c:v>320075</c:v>
                </c:pt>
                <c:pt idx="61">
                  <c:v>320040</c:v>
                </c:pt>
                <c:pt idx="62">
                  <c:v>307487</c:v>
                </c:pt>
                <c:pt idx="63">
                  <c:v>303860</c:v>
                </c:pt>
                <c:pt idx="64">
                  <c:v>302482</c:v>
                </c:pt>
                <c:pt idx="65">
                  <c:v>287042</c:v>
                </c:pt>
                <c:pt idx="66">
                  <c:v>284842</c:v>
                </c:pt>
                <c:pt idx="67">
                  <c:v>255652</c:v>
                </c:pt>
                <c:pt idx="68">
                  <c:v>250342</c:v>
                </c:pt>
                <c:pt idx="69">
                  <c:v>244992</c:v>
                </c:pt>
                <c:pt idx="70">
                  <c:v>228356</c:v>
                </c:pt>
                <c:pt idx="71">
                  <c:v>226238</c:v>
                </c:pt>
                <c:pt idx="72">
                  <c:v>214365</c:v>
                </c:pt>
                <c:pt idx="73">
                  <c:v>212350</c:v>
                </c:pt>
                <c:pt idx="74">
                  <c:v>212000</c:v>
                </c:pt>
                <c:pt idx="75">
                  <c:v>206346</c:v>
                </c:pt>
                <c:pt idx="76">
                  <c:v>199555</c:v>
                </c:pt>
                <c:pt idx="77">
                  <c:v>194849</c:v>
                </c:pt>
                <c:pt idx="78">
                  <c:v>189188</c:v>
                </c:pt>
                <c:pt idx="79">
                  <c:v>174973</c:v>
                </c:pt>
                <c:pt idx="80">
                  <c:v>174119</c:v>
                </c:pt>
                <c:pt idx="81">
                  <c:v>168968</c:v>
                </c:pt>
                <c:pt idx="82">
                  <c:v>165215</c:v>
                </c:pt>
                <c:pt idx="83">
                  <c:v>164454</c:v>
                </c:pt>
                <c:pt idx="84">
                  <c:v>163732</c:v>
                </c:pt>
                <c:pt idx="85">
                  <c:v>159264</c:v>
                </c:pt>
                <c:pt idx="86">
                  <c:v>157235</c:v>
                </c:pt>
                <c:pt idx="87">
                  <c:v>156571</c:v>
                </c:pt>
                <c:pt idx="88">
                  <c:v>153371</c:v>
                </c:pt>
                <c:pt idx="89">
                  <c:v>149199</c:v>
                </c:pt>
                <c:pt idx="90">
                  <c:v>146555</c:v>
                </c:pt>
                <c:pt idx="91">
                  <c:v>145237</c:v>
                </c:pt>
                <c:pt idx="92">
                  <c:v>142187</c:v>
                </c:pt>
                <c:pt idx="93">
                  <c:v>137050</c:v>
                </c:pt>
                <c:pt idx="94">
                  <c:v>136838</c:v>
                </c:pt>
                <c:pt idx="95">
                  <c:v>135176</c:v>
                </c:pt>
                <c:pt idx="96">
                  <c:v>132752</c:v>
                </c:pt>
                <c:pt idx="97">
                  <c:v>130875</c:v>
                </c:pt>
                <c:pt idx="98">
                  <c:v>128992</c:v>
                </c:pt>
                <c:pt idx="99">
                  <c:v>126613</c:v>
                </c:pt>
                <c:pt idx="100">
                  <c:v>126037</c:v>
                </c:pt>
                <c:pt idx="101">
                  <c:v>125871</c:v>
                </c:pt>
                <c:pt idx="102">
                  <c:v>119733</c:v>
                </c:pt>
                <c:pt idx="103">
                  <c:v>118468</c:v>
                </c:pt>
                <c:pt idx="104">
                  <c:v>114960</c:v>
                </c:pt>
                <c:pt idx="105">
                  <c:v>114820</c:v>
                </c:pt>
                <c:pt idx="106">
                  <c:v>114320</c:v>
                </c:pt>
                <c:pt idx="107">
                  <c:v>113591</c:v>
                </c:pt>
                <c:pt idx="108">
                  <c:v>106444</c:v>
                </c:pt>
                <c:pt idx="109">
                  <c:v>105479</c:v>
                </c:pt>
                <c:pt idx="110">
                  <c:v>103144</c:v>
                </c:pt>
                <c:pt idx="111">
                  <c:v>98105</c:v>
                </c:pt>
                <c:pt idx="112">
                  <c:v>95040</c:v>
                </c:pt>
                <c:pt idx="113">
                  <c:v>94753</c:v>
                </c:pt>
                <c:pt idx="114">
                  <c:v>93155</c:v>
                </c:pt>
                <c:pt idx="115">
                  <c:v>91971</c:v>
                </c:pt>
                <c:pt idx="116">
                  <c:v>82186</c:v>
                </c:pt>
                <c:pt idx="117">
                  <c:v>77754</c:v>
                </c:pt>
                <c:pt idx="118">
                  <c:v>75245</c:v>
                </c:pt>
                <c:pt idx="119">
                  <c:v>68895</c:v>
                </c:pt>
                <c:pt idx="120">
                  <c:v>67541</c:v>
                </c:pt>
                <c:pt idx="121">
                  <c:v>66449</c:v>
                </c:pt>
                <c:pt idx="122">
                  <c:v>60589</c:v>
                </c:pt>
                <c:pt idx="123">
                  <c:v>60580</c:v>
                </c:pt>
                <c:pt idx="124">
                  <c:v>58711</c:v>
                </c:pt>
                <c:pt idx="125">
                  <c:v>57186</c:v>
                </c:pt>
                <c:pt idx="126">
                  <c:v>54176</c:v>
                </c:pt>
                <c:pt idx="127">
                  <c:v>51429</c:v>
                </c:pt>
                <c:pt idx="128">
                  <c:v>49924</c:v>
                </c:pt>
                <c:pt idx="129">
                  <c:v>48028</c:v>
                </c:pt>
                <c:pt idx="130">
                  <c:v>46889</c:v>
                </c:pt>
                <c:pt idx="131">
                  <c:v>46136</c:v>
                </c:pt>
                <c:pt idx="132">
                  <c:v>46050</c:v>
                </c:pt>
                <c:pt idx="133">
                  <c:v>46004</c:v>
                </c:pt>
                <c:pt idx="134">
                  <c:v>45128</c:v>
                </c:pt>
                <c:pt idx="135">
                  <c:v>44050</c:v>
                </c:pt>
                <c:pt idx="136">
                  <c:v>43664</c:v>
                </c:pt>
                <c:pt idx="137">
                  <c:v>42838</c:v>
                </c:pt>
                <c:pt idx="138">
                  <c:v>42817</c:v>
                </c:pt>
                <c:pt idx="139">
                  <c:v>40447</c:v>
                </c:pt>
                <c:pt idx="140">
                  <c:v>40187</c:v>
                </c:pt>
                <c:pt idx="141">
                  <c:v>39855</c:v>
                </c:pt>
                <c:pt idx="142">
                  <c:v>39111</c:v>
                </c:pt>
                <c:pt idx="143">
                  <c:v>30517</c:v>
                </c:pt>
                <c:pt idx="144">
                  <c:v>30189</c:v>
                </c:pt>
                <c:pt idx="145">
                  <c:v>29739</c:v>
                </c:pt>
                <c:pt idx="146">
                  <c:v>27489</c:v>
                </c:pt>
                <c:pt idx="147">
                  <c:v>26217</c:v>
                </c:pt>
                <c:pt idx="148">
                  <c:v>26037</c:v>
                </c:pt>
                <c:pt idx="149">
                  <c:v>25967</c:v>
                </c:pt>
                <c:pt idx="150">
                  <c:v>25399</c:v>
                </c:pt>
                <c:pt idx="151">
                  <c:v>23820</c:v>
                </c:pt>
                <c:pt idx="152">
                  <c:v>23574</c:v>
                </c:pt>
                <c:pt idx="153">
                  <c:v>22841</c:v>
                </c:pt>
                <c:pt idx="154">
                  <c:v>21177</c:v>
                </c:pt>
                <c:pt idx="155">
                  <c:v>21153</c:v>
                </c:pt>
                <c:pt idx="156">
                  <c:v>21116</c:v>
                </c:pt>
                <c:pt idx="157">
                  <c:v>21073</c:v>
                </c:pt>
                <c:pt idx="158">
                  <c:v>20373</c:v>
                </c:pt>
                <c:pt idx="159">
                  <c:v>18326</c:v>
                </c:pt>
                <c:pt idx="160">
                  <c:v>18079</c:v>
                </c:pt>
                <c:pt idx="161">
                  <c:v>18062</c:v>
                </c:pt>
                <c:pt idx="162">
                  <c:v>17777</c:v>
                </c:pt>
                <c:pt idx="163">
                  <c:v>17519</c:v>
                </c:pt>
                <c:pt idx="164">
                  <c:v>17105</c:v>
                </c:pt>
                <c:pt idx="165">
                  <c:v>16587</c:v>
                </c:pt>
                <c:pt idx="166">
                  <c:v>15299</c:v>
                </c:pt>
                <c:pt idx="167">
                  <c:v>15272</c:v>
                </c:pt>
                <c:pt idx="168">
                  <c:v>14952</c:v>
                </c:pt>
                <c:pt idx="169">
                  <c:v>14552</c:v>
                </c:pt>
                <c:pt idx="170">
                  <c:v>12806</c:v>
                </c:pt>
                <c:pt idx="171">
                  <c:v>12090</c:v>
                </c:pt>
                <c:pt idx="172">
                  <c:v>12007</c:v>
                </c:pt>
                <c:pt idx="173">
                  <c:v>11962</c:v>
                </c:pt>
                <c:pt idx="174">
                  <c:v>11747</c:v>
                </c:pt>
                <c:pt idx="175">
                  <c:v>11641</c:v>
                </c:pt>
                <c:pt idx="176">
                  <c:v>11564</c:v>
                </c:pt>
                <c:pt idx="177">
                  <c:v>11000</c:v>
                </c:pt>
                <c:pt idx="178">
                  <c:v>9909</c:v>
                </c:pt>
                <c:pt idx="179">
                  <c:v>8986</c:v>
                </c:pt>
                <c:pt idx="180">
                  <c:v>8731</c:v>
                </c:pt>
                <c:pt idx="181">
                  <c:v>8258</c:v>
                </c:pt>
                <c:pt idx="182">
                  <c:v>6109</c:v>
                </c:pt>
                <c:pt idx="183">
                  <c:v>6089</c:v>
                </c:pt>
                <c:pt idx="184">
                  <c:v>5894</c:v>
                </c:pt>
                <c:pt idx="185">
                  <c:v>5893</c:v>
                </c:pt>
                <c:pt idx="186">
                  <c:v>5871</c:v>
                </c:pt>
                <c:pt idx="187">
                  <c:v>5862</c:v>
                </c:pt>
                <c:pt idx="188">
                  <c:v>5813</c:v>
                </c:pt>
                <c:pt idx="189">
                  <c:v>5767</c:v>
                </c:pt>
                <c:pt idx="190">
                  <c:v>5668</c:v>
                </c:pt>
                <c:pt idx="191">
                  <c:v>4916</c:v>
                </c:pt>
                <c:pt idx="192">
                  <c:v>3226</c:v>
                </c:pt>
                <c:pt idx="193">
                  <c:v>3060</c:v>
                </c:pt>
                <c:pt idx="194">
                  <c:v>3021</c:v>
                </c:pt>
                <c:pt idx="195">
                  <c:v>2947</c:v>
                </c:pt>
                <c:pt idx="196">
                  <c:v>2937</c:v>
                </c:pt>
                <c:pt idx="197">
                  <c:v>2936</c:v>
                </c:pt>
                <c:pt idx="198">
                  <c:v>2913</c:v>
                </c:pt>
                <c:pt idx="199">
                  <c:v>2907</c:v>
                </c:pt>
                <c:pt idx="200">
                  <c:v>2871</c:v>
                </c:pt>
                <c:pt idx="201">
                  <c:v>2871</c:v>
                </c:pt>
                <c:pt idx="202">
                  <c:v>2831</c:v>
                </c:pt>
                <c:pt idx="203">
                  <c:v>2176</c:v>
                </c:pt>
              </c:numCache>
            </c:numRef>
          </c:xVal>
          <c:yVal>
            <c:numRef>
              <c:f>Sheet1!$AF$2:$AF$205</c:f>
              <c:numCache>
                <c:formatCode>General</c:formatCode>
                <c:ptCount val="204"/>
                <c:pt idx="0">
                  <c:v>250</c:v>
                </c:pt>
                <c:pt idx="1">
                  <c:v>175</c:v>
                </c:pt>
                <c:pt idx="2">
                  <c:v>180</c:v>
                </c:pt>
                <c:pt idx="3">
                  <c:v>200</c:v>
                </c:pt>
                <c:pt idx="4">
                  <c:v>90</c:v>
                </c:pt>
                <c:pt idx="5">
                  <c:v>230</c:v>
                </c:pt>
                <c:pt idx="6">
                  <c:v>160</c:v>
                </c:pt>
                <c:pt idx="7">
                  <c:v>217</c:v>
                </c:pt>
                <c:pt idx="8">
                  <c:v>200</c:v>
                </c:pt>
                <c:pt idx="9">
                  <c:v>97</c:v>
                </c:pt>
                <c:pt idx="10">
                  <c:v>149</c:v>
                </c:pt>
                <c:pt idx="11">
                  <c:v>300</c:v>
                </c:pt>
                <c:pt idx="12">
                  <c:v>40</c:v>
                </c:pt>
                <c:pt idx="13">
                  <c:v>2</c:v>
                </c:pt>
                <c:pt idx="14">
                  <c:v>125</c:v>
                </c:pt>
                <c:pt idx="15">
                  <c:v>104</c:v>
                </c:pt>
                <c:pt idx="16">
                  <c:v>185</c:v>
                </c:pt>
                <c:pt idx="17">
                  <c:v>185</c:v>
                </c:pt>
                <c:pt idx="19">
                  <c:v>150</c:v>
                </c:pt>
                <c:pt idx="20">
                  <c:v>15</c:v>
                </c:pt>
                <c:pt idx="21">
                  <c:v>0.85</c:v>
                </c:pt>
                <c:pt idx="22">
                  <c:v>85</c:v>
                </c:pt>
                <c:pt idx="23">
                  <c:v>120</c:v>
                </c:pt>
                <c:pt idx="24">
                  <c:v>172.2</c:v>
                </c:pt>
                <c:pt idx="25">
                  <c:v>35</c:v>
                </c:pt>
                <c:pt idx="26">
                  <c:v>80</c:v>
                </c:pt>
                <c:pt idx="27">
                  <c:v>97</c:v>
                </c:pt>
                <c:pt idx="28">
                  <c:v>40</c:v>
                </c:pt>
                <c:pt idx="29">
                  <c:v>100</c:v>
                </c:pt>
                <c:pt idx="30">
                  <c:v>150</c:v>
                </c:pt>
                <c:pt idx="31">
                  <c:v>125</c:v>
                </c:pt>
                <c:pt idx="32">
                  <c:v>175</c:v>
                </c:pt>
                <c:pt idx="33">
                  <c:v>20</c:v>
                </c:pt>
                <c:pt idx="34">
                  <c:v>47</c:v>
                </c:pt>
                <c:pt idx="35">
                  <c:v>110</c:v>
                </c:pt>
                <c:pt idx="37">
                  <c:v>60</c:v>
                </c:pt>
                <c:pt idx="38">
                  <c:v>55</c:v>
                </c:pt>
                <c:pt idx="39">
                  <c:v>34</c:v>
                </c:pt>
                <c:pt idx="40">
                  <c:v>58</c:v>
                </c:pt>
                <c:pt idx="41">
                  <c:v>30</c:v>
                </c:pt>
                <c:pt idx="42">
                  <c:v>35</c:v>
                </c:pt>
                <c:pt idx="43">
                  <c:v>55</c:v>
                </c:pt>
                <c:pt idx="44">
                  <c:v>0.64</c:v>
                </c:pt>
                <c:pt idx="45">
                  <c:v>30</c:v>
                </c:pt>
                <c:pt idx="46">
                  <c:v>100</c:v>
                </c:pt>
                <c:pt idx="47">
                  <c:v>60</c:v>
                </c:pt>
                <c:pt idx="48">
                  <c:v>175</c:v>
                </c:pt>
                <c:pt idx="50">
                  <c:v>20</c:v>
                </c:pt>
                <c:pt idx="51">
                  <c:v>9</c:v>
                </c:pt>
                <c:pt idx="52">
                  <c:v>19</c:v>
                </c:pt>
                <c:pt idx="53">
                  <c:v>33</c:v>
                </c:pt>
                <c:pt idx="56">
                  <c:v>8.8000000000000007</c:v>
                </c:pt>
                <c:pt idx="57">
                  <c:v>6.4</c:v>
                </c:pt>
                <c:pt idx="58">
                  <c:v>4.5</c:v>
                </c:pt>
                <c:pt idx="59">
                  <c:v>30</c:v>
                </c:pt>
                <c:pt idx="60">
                  <c:v>69</c:v>
                </c:pt>
                <c:pt idx="61">
                  <c:v>50</c:v>
                </c:pt>
                <c:pt idx="62">
                  <c:v>10</c:v>
                </c:pt>
                <c:pt idx="63">
                  <c:v>30</c:v>
                </c:pt>
                <c:pt idx="64">
                  <c:v>50</c:v>
                </c:pt>
                <c:pt idx="65">
                  <c:v>63</c:v>
                </c:pt>
                <c:pt idx="66">
                  <c:v>0.25</c:v>
                </c:pt>
                <c:pt idx="67">
                  <c:v>45</c:v>
                </c:pt>
                <c:pt idx="69">
                  <c:v>85</c:v>
                </c:pt>
                <c:pt idx="70">
                  <c:v>65</c:v>
                </c:pt>
                <c:pt idx="72">
                  <c:v>50</c:v>
                </c:pt>
                <c:pt idx="74">
                  <c:v>30</c:v>
                </c:pt>
                <c:pt idx="75">
                  <c:v>5.5</c:v>
                </c:pt>
                <c:pt idx="76">
                  <c:v>50</c:v>
                </c:pt>
                <c:pt idx="77">
                  <c:v>20</c:v>
                </c:pt>
                <c:pt idx="79">
                  <c:v>40</c:v>
                </c:pt>
                <c:pt idx="80">
                  <c:v>4.8</c:v>
                </c:pt>
                <c:pt idx="81">
                  <c:v>30</c:v>
                </c:pt>
                <c:pt idx="85">
                  <c:v>21</c:v>
                </c:pt>
                <c:pt idx="86">
                  <c:v>45</c:v>
                </c:pt>
                <c:pt idx="87">
                  <c:v>111</c:v>
                </c:pt>
                <c:pt idx="88">
                  <c:v>38</c:v>
                </c:pt>
                <c:pt idx="89">
                  <c:v>22</c:v>
                </c:pt>
                <c:pt idx="90">
                  <c:v>21</c:v>
                </c:pt>
                <c:pt idx="91">
                  <c:v>20</c:v>
                </c:pt>
                <c:pt idx="92">
                  <c:v>70</c:v>
                </c:pt>
                <c:pt idx="93">
                  <c:v>9.9</c:v>
                </c:pt>
                <c:pt idx="96">
                  <c:v>28</c:v>
                </c:pt>
                <c:pt idx="97">
                  <c:v>125</c:v>
                </c:pt>
                <c:pt idx="98">
                  <c:v>40</c:v>
                </c:pt>
                <c:pt idx="99">
                  <c:v>69</c:v>
                </c:pt>
                <c:pt idx="101">
                  <c:v>84</c:v>
                </c:pt>
                <c:pt idx="102">
                  <c:v>40</c:v>
                </c:pt>
                <c:pt idx="103">
                  <c:v>25</c:v>
                </c:pt>
                <c:pt idx="106">
                  <c:v>38</c:v>
                </c:pt>
                <c:pt idx="107">
                  <c:v>36.6</c:v>
                </c:pt>
                <c:pt idx="108">
                  <c:v>20</c:v>
                </c:pt>
                <c:pt idx="109">
                  <c:v>80</c:v>
                </c:pt>
                <c:pt idx="110">
                  <c:v>5</c:v>
                </c:pt>
                <c:pt idx="113">
                  <c:v>30</c:v>
                </c:pt>
                <c:pt idx="115">
                  <c:v>29</c:v>
                </c:pt>
                <c:pt idx="116">
                  <c:v>9</c:v>
                </c:pt>
                <c:pt idx="117">
                  <c:v>12</c:v>
                </c:pt>
                <c:pt idx="118">
                  <c:v>30.1</c:v>
                </c:pt>
                <c:pt idx="121">
                  <c:v>25</c:v>
                </c:pt>
                <c:pt idx="123">
                  <c:v>10.5</c:v>
                </c:pt>
                <c:pt idx="126">
                  <c:v>15</c:v>
                </c:pt>
                <c:pt idx="127">
                  <c:v>0.1</c:v>
                </c:pt>
                <c:pt idx="133">
                  <c:v>4</c:v>
                </c:pt>
                <c:pt idx="138">
                  <c:v>30</c:v>
                </c:pt>
                <c:pt idx="141">
                  <c:v>11</c:v>
                </c:pt>
                <c:pt idx="142">
                  <c:v>46</c:v>
                </c:pt>
                <c:pt idx="143">
                  <c:v>5</c:v>
                </c:pt>
                <c:pt idx="145">
                  <c:v>30</c:v>
                </c:pt>
                <c:pt idx="147">
                  <c:v>17</c:v>
                </c:pt>
                <c:pt idx="148">
                  <c:v>9.8000000000000007</c:v>
                </c:pt>
                <c:pt idx="149">
                  <c:v>20</c:v>
                </c:pt>
                <c:pt idx="150">
                  <c:v>108</c:v>
                </c:pt>
                <c:pt idx="151">
                  <c:v>1</c:v>
                </c:pt>
                <c:pt idx="152">
                  <c:v>1</c:v>
                </c:pt>
                <c:pt idx="153">
                  <c:v>6.3</c:v>
                </c:pt>
                <c:pt idx="155">
                  <c:v>11</c:v>
                </c:pt>
                <c:pt idx="156">
                  <c:v>15</c:v>
                </c:pt>
                <c:pt idx="159">
                  <c:v>6.2</c:v>
                </c:pt>
                <c:pt idx="163">
                  <c:v>18</c:v>
                </c:pt>
                <c:pt idx="164">
                  <c:v>8.5</c:v>
                </c:pt>
                <c:pt idx="165">
                  <c:v>7</c:v>
                </c:pt>
                <c:pt idx="170">
                  <c:v>9</c:v>
                </c:pt>
                <c:pt idx="171">
                  <c:v>0.8</c:v>
                </c:pt>
                <c:pt idx="173">
                  <c:v>14.5</c:v>
                </c:pt>
                <c:pt idx="174">
                  <c:v>2.7</c:v>
                </c:pt>
                <c:pt idx="176">
                  <c:v>6</c:v>
                </c:pt>
                <c:pt idx="177">
                  <c:v>7.4</c:v>
                </c:pt>
                <c:pt idx="178">
                  <c:v>13</c:v>
                </c:pt>
                <c:pt idx="179">
                  <c:v>4</c:v>
                </c:pt>
                <c:pt idx="191">
                  <c:v>19</c:v>
                </c:pt>
                <c:pt idx="194">
                  <c:v>25</c:v>
                </c:pt>
                <c:pt idx="196">
                  <c:v>17.5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086-4EB7-90F6-1158AA061D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5794239"/>
        <c:axId val="1571183087"/>
      </c:scatterChart>
      <c:valAx>
        <c:axId val="156579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1183087"/>
        <c:crosses val="autoZero"/>
        <c:crossBetween val="midCat"/>
      </c:valAx>
      <c:valAx>
        <c:axId val="1571183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794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261937</xdr:colOff>
      <xdr:row>198</xdr:row>
      <xdr:rowOff>176211</xdr:rowOff>
    </xdr:from>
    <xdr:to>
      <xdr:col>20</xdr:col>
      <xdr:colOff>581025</xdr:colOff>
      <xdr:row>220</xdr:row>
      <xdr:rowOff>161924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59715F1-8440-4EF7-B75A-B28A044F5E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1E45-C9E7-4C75-A842-D8F45D8670FE}">
  <dimension ref="A1:AX1000"/>
  <sheetViews>
    <sheetView tabSelected="1" topLeftCell="J1" workbookViewId="0">
      <pane ySplit="1" topLeftCell="A182" activePane="bottomLeft" state="frozen"/>
      <selection pane="bottomLeft" activeCell="AI206" sqref="AI206"/>
    </sheetView>
  </sheetViews>
  <sheetFormatPr defaultRowHeight="17.100000000000001" customHeight="1" x14ac:dyDescent="0.25"/>
  <cols>
    <col min="1" max="1" width="5.28515625" style="6" bestFit="1" customWidth="1"/>
    <col min="2" max="2" width="45.7109375" style="6" customWidth="1"/>
    <col min="3" max="3" width="11.85546875" style="6" bestFit="1" customWidth="1"/>
    <col min="4" max="4" width="16" style="6" bestFit="1" customWidth="1"/>
    <col min="5" max="7" width="16" style="6" customWidth="1"/>
    <col min="8" max="8" width="4.7109375" style="6" customWidth="1"/>
    <col min="9" max="9" width="7" style="6" customWidth="1"/>
    <col min="10" max="10" width="4" style="6" customWidth="1"/>
    <col min="11" max="11" width="6.7109375" style="6" bestFit="1" customWidth="1"/>
    <col min="12" max="12" width="10.42578125" style="6" bestFit="1" customWidth="1"/>
    <col min="13" max="13" width="10.28515625" style="6" bestFit="1" customWidth="1"/>
    <col min="14" max="14" width="8.28515625" style="6" bestFit="1" customWidth="1"/>
    <col min="15" max="15" width="6.7109375" style="6" bestFit="1" customWidth="1"/>
    <col min="16" max="16" width="7.7109375" style="6" bestFit="1" customWidth="1"/>
    <col min="17" max="17" width="6.7109375" style="6" bestFit="1" customWidth="1"/>
    <col min="18" max="18" width="9.140625" style="6"/>
    <col min="19" max="19" width="5.7109375" style="6" bestFit="1" customWidth="1"/>
    <col min="20" max="20" width="7.42578125" style="6" bestFit="1" customWidth="1"/>
    <col min="21" max="21" width="12.85546875" style="6" bestFit="1" customWidth="1"/>
    <col min="22" max="22" width="12.85546875" style="6" customWidth="1"/>
    <col min="23" max="23" width="6.5703125" style="6" bestFit="1" customWidth="1"/>
    <col min="24" max="24" width="3.42578125" style="6" bestFit="1" customWidth="1"/>
    <col min="25" max="25" width="4.5703125" style="6" bestFit="1" customWidth="1"/>
    <col min="26" max="26" width="4.7109375" style="6" bestFit="1" customWidth="1"/>
    <col min="27" max="27" width="4.5703125" style="6" bestFit="1" customWidth="1"/>
    <col min="28" max="28" width="6.7109375" style="6" bestFit="1" customWidth="1"/>
    <col min="29" max="29" width="5.5703125" style="6" customWidth="1"/>
    <col min="30" max="30" width="5" style="6" customWidth="1"/>
    <col min="31" max="33" width="9.140625" style="6"/>
    <col min="34" max="34" width="10" style="6" bestFit="1" customWidth="1"/>
    <col min="35" max="35" width="10" style="6" customWidth="1"/>
    <col min="36" max="16384" width="9.140625" style="6"/>
  </cols>
  <sheetData>
    <row r="1" spans="1:50" ht="17.100000000000001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243</v>
      </c>
      <c r="F1" s="1" t="s">
        <v>275</v>
      </c>
      <c r="G1" s="1" t="s">
        <v>283</v>
      </c>
      <c r="H1" s="1" t="s">
        <v>280</v>
      </c>
      <c r="I1" s="1" t="s">
        <v>281</v>
      </c>
      <c r="J1" s="1" t="s">
        <v>282</v>
      </c>
      <c r="K1" s="3" t="s">
        <v>4</v>
      </c>
      <c r="L1" s="3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12</v>
      </c>
      <c r="T1" s="3" t="s">
        <v>13</v>
      </c>
      <c r="U1" s="3" t="s">
        <v>14</v>
      </c>
      <c r="V1" s="4" t="s">
        <v>276</v>
      </c>
      <c r="W1" s="4" t="s">
        <v>15</v>
      </c>
      <c r="X1" s="4" t="s">
        <v>16</v>
      </c>
      <c r="Y1" s="4" t="s">
        <v>17</v>
      </c>
      <c r="Z1" s="4" t="s">
        <v>18</v>
      </c>
      <c r="AA1" s="4" t="s">
        <v>19</v>
      </c>
      <c r="AB1" s="5" t="s">
        <v>20</v>
      </c>
      <c r="AC1" s="5" t="s">
        <v>224</v>
      </c>
      <c r="AD1" s="5" t="s">
        <v>225</v>
      </c>
      <c r="AE1" s="1" t="s">
        <v>226</v>
      </c>
      <c r="AF1" s="1" t="s">
        <v>241</v>
      </c>
      <c r="AG1" s="1" t="s">
        <v>242</v>
      </c>
      <c r="AH1" s="1" t="s">
        <v>227</v>
      </c>
      <c r="AI1" s="1" t="s">
        <v>279</v>
      </c>
      <c r="AJ1" s="1" t="s">
        <v>228</v>
      </c>
      <c r="AK1" s="17" t="s">
        <v>277</v>
      </c>
      <c r="AL1" s="17" t="s">
        <v>278</v>
      </c>
      <c r="AM1" s="16" t="s">
        <v>229</v>
      </c>
      <c r="AN1" s="16" t="s">
        <v>230</v>
      </c>
      <c r="AO1" s="16" t="s">
        <v>231</v>
      </c>
      <c r="AP1" s="16" t="s">
        <v>232</v>
      </c>
      <c r="AQ1" s="16" t="s">
        <v>233</v>
      </c>
      <c r="AR1" s="16" t="s">
        <v>234</v>
      </c>
      <c r="AS1" s="16" t="s">
        <v>235</v>
      </c>
      <c r="AT1" s="16" t="s">
        <v>236</v>
      </c>
      <c r="AU1" s="16" t="s">
        <v>237</v>
      </c>
      <c r="AV1" s="16" t="s">
        <v>238</v>
      </c>
      <c r="AW1" s="16" t="s">
        <v>239</v>
      </c>
      <c r="AX1" s="16" t="s">
        <v>240</v>
      </c>
    </row>
    <row r="2" spans="1:50" ht="17.100000000000001" customHeight="1" x14ac:dyDescent="0.25">
      <c r="A2" s="7">
        <v>1</v>
      </c>
      <c r="B2" s="8" t="s">
        <v>21</v>
      </c>
      <c r="C2" s="9">
        <v>9367766</v>
      </c>
      <c r="D2" s="10">
        <v>1236005118</v>
      </c>
      <c r="E2" s="15" t="s">
        <v>4</v>
      </c>
      <c r="F2" s="15">
        <f>IF(K2=1,1,IF(L2=1,2,IF(M2=1,3,IF(N2=1,4,IF(O2=1,5,IF(P2=1,6,IF(Q2=1,7,IF(R2=1,8,IF(S2=1,9,IF(T2=1,10,11))))))))))</f>
        <v>1</v>
      </c>
      <c r="G2" s="15">
        <f>IF(H2=1,1,IF(I2=1,2,IF(J2=1,3,)))</f>
        <v>2</v>
      </c>
      <c r="H2" s="11">
        <v>0</v>
      </c>
      <c r="I2" s="11">
        <v>1</v>
      </c>
      <c r="J2" s="11">
        <v>0</v>
      </c>
      <c r="K2" s="11">
        <v>1</v>
      </c>
      <c r="L2" s="11">
        <v>0</v>
      </c>
      <c r="M2" s="11">
        <v>0</v>
      </c>
      <c r="N2" s="11">
        <v>0</v>
      </c>
      <c r="O2" s="11">
        <v>0</v>
      </c>
      <c r="P2" s="11">
        <v>0</v>
      </c>
      <c r="Q2" s="11">
        <v>0</v>
      </c>
      <c r="R2" s="11">
        <v>0</v>
      </c>
      <c r="S2" s="11">
        <v>0</v>
      </c>
      <c r="T2" s="11">
        <v>0</v>
      </c>
      <c r="U2" s="11">
        <v>0</v>
      </c>
      <c r="V2" s="15">
        <f>IF(W2=1,1,IF(X2=1,2,IF(Y2=1,3,IF(Z2=1,4,5))))</f>
        <v>4</v>
      </c>
      <c r="W2" s="11">
        <v>0</v>
      </c>
      <c r="X2" s="11">
        <v>0</v>
      </c>
      <c r="Y2" s="11">
        <v>0</v>
      </c>
      <c r="Z2" s="11">
        <v>1</v>
      </c>
      <c r="AA2" s="11">
        <v>0</v>
      </c>
      <c r="AB2" s="11">
        <v>1</v>
      </c>
      <c r="AC2" s="11">
        <v>1</v>
      </c>
      <c r="AD2" s="11">
        <v>1</v>
      </c>
      <c r="AE2" s="11">
        <v>8</v>
      </c>
      <c r="AF2" s="11">
        <v>250</v>
      </c>
      <c r="AG2" s="11">
        <v>6.7</v>
      </c>
      <c r="AH2" s="11">
        <v>56</v>
      </c>
      <c r="AI2" s="11">
        <v>6.1</v>
      </c>
      <c r="AJ2" s="11">
        <v>136</v>
      </c>
      <c r="AK2" s="15">
        <f>IF(AM2=1,1,IF(AN2=1,2,IF(AO2=1,3,IF(AP2=1,4,IF(AQ2=1,5,IF(AR2=1,6,IF(AS2=1,7,IF(AT2=1,8,IF(AU2=1,9,IF(AV2=1,10,IF(AW2=1,11,12)))))))))))</f>
        <v>4</v>
      </c>
      <c r="AL2" s="11">
        <v>1</v>
      </c>
      <c r="AM2" s="11">
        <v>0</v>
      </c>
      <c r="AN2" s="11">
        <v>0</v>
      </c>
      <c r="AO2" s="11">
        <v>0</v>
      </c>
      <c r="AP2" s="11">
        <v>1</v>
      </c>
      <c r="AQ2" s="11">
        <v>0</v>
      </c>
      <c r="AR2" s="11">
        <v>0</v>
      </c>
      <c r="AS2" s="11">
        <v>0</v>
      </c>
      <c r="AT2" s="11">
        <v>0</v>
      </c>
      <c r="AU2" s="11">
        <v>0</v>
      </c>
      <c r="AV2" s="11">
        <v>0</v>
      </c>
      <c r="AW2" s="11">
        <v>0</v>
      </c>
      <c r="AX2" s="11">
        <v>0</v>
      </c>
    </row>
    <row r="3" spans="1:50" ht="17.100000000000001" customHeight="1" x14ac:dyDescent="0.25">
      <c r="A3" s="7">
        <v>2</v>
      </c>
      <c r="B3" s="8" t="s">
        <v>22</v>
      </c>
      <c r="C3" s="9">
        <v>7910547</v>
      </c>
      <c r="D3" s="10">
        <v>880166924</v>
      </c>
      <c r="E3" s="15" t="s">
        <v>244</v>
      </c>
      <c r="F3" s="15">
        <f t="shared" ref="F3:F66" si="0">IF(K3=1,1,IF(L3=1,2,IF(M3=1,3,IF(N3=1,4,IF(O3=1,5,IF(P3=1,6,IF(Q3=1,7,IF(R3=1,8,IF(S3=1,9,IF(T3=1,10,11))))))))))</f>
        <v>1</v>
      </c>
      <c r="G3" s="15">
        <f t="shared" ref="G3:G66" si="1">IF(H3=1,1,IF(I3=1,2,IF(J3=1,3,)))</f>
        <v>2</v>
      </c>
      <c r="H3" s="11">
        <v>0</v>
      </c>
      <c r="I3" s="11">
        <v>1</v>
      </c>
      <c r="J3" s="11">
        <v>0</v>
      </c>
      <c r="K3" s="11">
        <v>1</v>
      </c>
      <c r="L3" s="11">
        <v>1</v>
      </c>
      <c r="M3" s="11">
        <v>0</v>
      </c>
      <c r="N3" s="11">
        <v>0</v>
      </c>
      <c r="O3" s="11">
        <v>0</v>
      </c>
      <c r="P3" s="11">
        <v>0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  <c r="V3" s="15">
        <f t="shared" ref="V3:V66" si="2">IF(W3=1,1,IF(X3=1,2,IF(Y3=1,3,IF(Z3=1,4,5))))</f>
        <v>4</v>
      </c>
      <c r="W3" s="11">
        <v>0</v>
      </c>
      <c r="X3" s="11">
        <v>0</v>
      </c>
      <c r="Y3" s="11">
        <v>0</v>
      </c>
      <c r="Z3" s="11">
        <v>1</v>
      </c>
      <c r="AA3" s="11">
        <v>0</v>
      </c>
      <c r="AB3" s="12">
        <v>1</v>
      </c>
      <c r="AC3" s="11">
        <v>1</v>
      </c>
      <c r="AD3" s="11">
        <v>1</v>
      </c>
      <c r="AE3" s="11">
        <v>18</v>
      </c>
      <c r="AF3" s="11">
        <v>175</v>
      </c>
      <c r="AG3" s="11">
        <v>7.5</v>
      </c>
      <c r="AH3" s="11">
        <v>73</v>
      </c>
      <c r="AI3" s="11">
        <v>7.7</v>
      </c>
      <c r="AJ3" s="11">
        <v>133</v>
      </c>
      <c r="AK3" s="15">
        <f t="shared" ref="AK3:AK66" si="3">IF(AM3=1,1,IF(AN3=1,2,IF(AO3=1,3,IF(AP3=1,4,IF(AQ3=1,5,IF(AR3=1,6,IF(AS3=1,7,IF(AT3=1,8,IF(AU3=1,9,IF(AV3=1,10,IF(AW3=1,11,12)))))))))))</f>
        <v>7</v>
      </c>
      <c r="AL3" s="11">
        <v>0</v>
      </c>
      <c r="AM3" s="11">
        <v>0</v>
      </c>
      <c r="AN3" s="11">
        <v>0</v>
      </c>
      <c r="AO3" s="11">
        <v>0</v>
      </c>
      <c r="AP3" s="11">
        <v>0</v>
      </c>
      <c r="AQ3" s="11">
        <v>0</v>
      </c>
      <c r="AR3" s="11">
        <v>0</v>
      </c>
      <c r="AS3" s="11">
        <v>1</v>
      </c>
      <c r="AT3" s="11">
        <v>0</v>
      </c>
      <c r="AU3" s="11">
        <v>0</v>
      </c>
      <c r="AV3" s="11">
        <v>0</v>
      </c>
      <c r="AW3" s="11">
        <v>0</v>
      </c>
      <c r="AX3" s="11">
        <v>0</v>
      </c>
    </row>
    <row r="4" spans="1:50" ht="17.100000000000001" customHeight="1" x14ac:dyDescent="0.25">
      <c r="A4" s="7">
        <v>3</v>
      </c>
      <c r="B4" s="8" t="s">
        <v>23</v>
      </c>
      <c r="C4" s="9">
        <v>7504939</v>
      </c>
      <c r="D4" s="10">
        <v>853970636</v>
      </c>
      <c r="E4" s="15" t="s">
        <v>244</v>
      </c>
      <c r="F4" s="15">
        <f t="shared" si="0"/>
        <v>1</v>
      </c>
      <c r="G4" s="15">
        <f t="shared" si="1"/>
        <v>2</v>
      </c>
      <c r="H4" s="11">
        <v>0</v>
      </c>
      <c r="I4" s="11">
        <v>1</v>
      </c>
      <c r="J4" s="11">
        <v>0</v>
      </c>
      <c r="K4" s="11">
        <v>1</v>
      </c>
      <c r="L4" s="11">
        <v>1</v>
      </c>
      <c r="M4" s="11">
        <v>0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1">
        <v>0</v>
      </c>
      <c r="T4" s="11">
        <v>0</v>
      </c>
      <c r="U4" s="11">
        <v>0</v>
      </c>
      <c r="V4" s="15">
        <f t="shared" si="2"/>
        <v>4</v>
      </c>
      <c r="W4" s="11">
        <v>0</v>
      </c>
      <c r="X4" s="11">
        <v>0</v>
      </c>
      <c r="Y4" s="11">
        <v>0</v>
      </c>
      <c r="Z4" s="11">
        <v>1</v>
      </c>
      <c r="AA4" s="11">
        <v>0</v>
      </c>
      <c r="AB4" s="12">
        <v>1</v>
      </c>
      <c r="AC4" s="11">
        <v>1</v>
      </c>
      <c r="AD4" s="11">
        <v>0</v>
      </c>
      <c r="AE4" s="11">
        <v>18</v>
      </c>
      <c r="AF4" s="11">
        <v>180</v>
      </c>
      <c r="AG4" s="11">
        <v>7.9</v>
      </c>
      <c r="AH4" s="11">
        <v>74</v>
      </c>
      <c r="AI4" s="11">
        <v>7.5</v>
      </c>
      <c r="AJ4" s="11">
        <v>130</v>
      </c>
      <c r="AK4" s="15">
        <f t="shared" si="3"/>
        <v>11</v>
      </c>
      <c r="AL4" s="11">
        <v>0</v>
      </c>
      <c r="AM4" s="11">
        <v>0</v>
      </c>
      <c r="AN4" s="11">
        <v>0</v>
      </c>
      <c r="AO4" s="11">
        <v>0</v>
      </c>
      <c r="AP4" s="11">
        <v>0</v>
      </c>
      <c r="AQ4" s="11">
        <v>0</v>
      </c>
      <c r="AR4" s="11">
        <v>0</v>
      </c>
      <c r="AS4" s="11">
        <v>0</v>
      </c>
      <c r="AT4" s="11">
        <v>0</v>
      </c>
      <c r="AU4" s="11">
        <v>0</v>
      </c>
      <c r="AV4" s="11">
        <v>0</v>
      </c>
      <c r="AW4" s="11">
        <v>1</v>
      </c>
      <c r="AX4" s="11">
        <v>0</v>
      </c>
    </row>
    <row r="5" spans="1:50" ht="17.100000000000001" customHeight="1" x14ac:dyDescent="0.25">
      <c r="A5" s="7">
        <v>4</v>
      </c>
      <c r="B5" s="8" t="s">
        <v>24</v>
      </c>
      <c r="C5" s="9">
        <v>5248385</v>
      </c>
      <c r="D5" s="10">
        <v>863756051</v>
      </c>
      <c r="E5" s="15" t="s">
        <v>244</v>
      </c>
      <c r="F5" s="15">
        <f t="shared" si="0"/>
        <v>1</v>
      </c>
      <c r="G5" s="15">
        <f t="shared" si="1"/>
        <v>2</v>
      </c>
      <c r="H5" s="11">
        <v>0</v>
      </c>
      <c r="I5" s="11">
        <v>1</v>
      </c>
      <c r="J5" s="11">
        <v>0</v>
      </c>
      <c r="K5" s="11">
        <v>1</v>
      </c>
      <c r="L5" s="11">
        <v>1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5">
        <f t="shared" si="2"/>
        <v>4</v>
      </c>
      <c r="W5" s="11">
        <v>0</v>
      </c>
      <c r="X5" s="11">
        <v>0</v>
      </c>
      <c r="Y5" s="11">
        <v>0</v>
      </c>
      <c r="Z5" s="11">
        <v>1</v>
      </c>
      <c r="AA5" s="11">
        <v>0</v>
      </c>
      <c r="AB5" s="12">
        <v>1</v>
      </c>
      <c r="AC5" s="11">
        <v>1</v>
      </c>
      <c r="AD5" s="11">
        <v>1</v>
      </c>
      <c r="AE5" s="11">
        <v>18</v>
      </c>
      <c r="AF5" s="11">
        <v>200</v>
      </c>
      <c r="AG5" s="11">
        <v>7.7</v>
      </c>
      <c r="AH5" s="11">
        <v>67</v>
      </c>
      <c r="AI5" s="11">
        <v>7.2</v>
      </c>
      <c r="AJ5" s="11">
        <v>137</v>
      </c>
      <c r="AK5" s="15">
        <f t="shared" si="3"/>
        <v>4</v>
      </c>
      <c r="AL5" s="11">
        <v>1</v>
      </c>
      <c r="AM5" s="11">
        <v>0</v>
      </c>
      <c r="AN5" s="11">
        <v>0</v>
      </c>
      <c r="AO5" s="11">
        <v>0</v>
      </c>
      <c r="AP5" s="11">
        <v>1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</row>
    <row r="6" spans="1:50" ht="17.100000000000001" customHeight="1" x14ac:dyDescent="0.25">
      <c r="A6" s="7">
        <v>5</v>
      </c>
      <c r="B6" s="8" t="s">
        <v>25</v>
      </c>
      <c r="C6" s="9">
        <v>5201569</v>
      </c>
      <c r="D6" s="10">
        <v>945989624</v>
      </c>
      <c r="E6" s="15" t="s">
        <v>4</v>
      </c>
      <c r="F6" s="15">
        <f t="shared" si="0"/>
        <v>1</v>
      </c>
      <c r="G6" s="15">
        <f t="shared" si="1"/>
        <v>2</v>
      </c>
      <c r="H6" s="11">
        <v>0</v>
      </c>
      <c r="I6" s="11">
        <v>1</v>
      </c>
      <c r="J6" s="11">
        <v>0</v>
      </c>
      <c r="K6" s="11">
        <v>1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5">
        <f t="shared" si="2"/>
        <v>4</v>
      </c>
      <c r="W6" s="11">
        <v>0</v>
      </c>
      <c r="X6" s="11">
        <v>0</v>
      </c>
      <c r="Y6" s="11">
        <v>0</v>
      </c>
      <c r="Z6" s="11">
        <v>1</v>
      </c>
      <c r="AA6" s="11">
        <v>0</v>
      </c>
      <c r="AB6" s="12">
        <v>1</v>
      </c>
      <c r="AC6" s="11">
        <v>1</v>
      </c>
      <c r="AD6" s="11">
        <v>1</v>
      </c>
      <c r="AE6" s="11">
        <v>2</v>
      </c>
      <c r="AF6" s="11">
        <v>90</v>
      </c>
      <c r="AG6" s="11">
        <v>7</v>
      </c>
      <c r="AH6" s="11">
        <v>58</v>
      </c>
      <c r="AI6" s="11">
        <v>6.2</v>
      </c>
      <c r="AJ6" s="11">
        <v>119</v>
      </c>
      <c r="AK6" s="15">
        <f t="shared" si="3"/>
        <v>12</v>
      </c>
      <c r="AL6" s="11">
        <v>0</v>
      </c>
      <c r="AM6" s="11">
        <v>0</v>
      </c>
      <c r="AN6" s="11">
        <v>0</v>
      </c>
      <c r="AO6" s="11">
        <v>0</v>
      </c>
      <c r="AP6" s="11">
        <v>0</v>
      </c>
      <c r="AQ6" s="11">
        <v>0</v>
      </c>
      <c r="AR6" s="11">
        <v>0</v>
      </c>
      <c r="AS6" s="11">
        <v>0</v>
      </c>
      <c r="AT6" s="11">
        <v>0</v>
      </c>
      <c r="AU6" s="11">
        <v>0</v>
      </c>
      <c r="AV6" s="11">
        <v>0</v>
      </c>
      <c r="AW6" s="11">
        <v>0</v>
      </c>
      <c r="AX6" s="11">
        <v>1</v>
      </c>
    </row>
    <row r="7" spans="1:50" ht="17.100000000000001" customHeight="1" x14ac:dyDescent="0.25">
      <c r="A7" s="7">
        <v>6</v>
      </c>
      <c r="B7" s="8" t="s">
        <v>26</v>
      </c>
      <c r="C7" s="9">
        <v>5174206</v>
      </c>
      <c r="D7" s="10">
        <v>794861794</v>
      </c>
      <c r="E7" s="15" t="s">
        <v>5</v>
      </c>
      <c r="F7" s="15">
        <f t="shared" si="0"/>
        <v>2</v>
      </c>
      <c r="G7" s="15">
        <f t="shared" si="1"/>
        <v>2</v>
      </c>
      <c r="H7" s="11">
        <v>0</v>
      </c>
      <c r="I7" s="11">
        <v>1</v>
      </c>
      <c r="J7" s="11">
        <v>0</v>
      </c>
      <c r="K7" s="11">
        <v>0</v>
      </c>
      <c r="L7" s="11">
        <v>1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5">
        <f t="shared" si="2"/>
        <v>4</v>
      </c>
      <c r="W7" s="11">
        <v>0</v>
      </c>
      <c r="X7" s="11">
        <v>0</v>
      </c>
      <c r="Y7" s="11">
        <v>0</v>
      </c>
      <c r="Z7" s="11">
        <v>1</v>
      </c>
      <c r="AA7" s="11">
        <v>0</v>
      </c>
      <c r="AB7" s="12">
        <v>1</v>
      </c>
      <c r="AC7" s="11">
        <v>1</v>
      </c>
      <c r="AD7" s="11">
        <v>1</v>
      </c>
      <c r="AE7" s="11">
        <v>5</v>
      </c>
      <c r="AF7" s="11">
        <v>230</v>
      </c>
      <c r="AG7" s="11">
        <v>6.6</v>
      </c>
      <c r="AH7" s="11">
        <v>39</v>
      </c>
      <c r="AI7" s="11">
        <v>4.7</v>
      </c>
      <c r="AJ7" s="11">
        <v>129</v>
      </c>
      <c r="AK7" s="15">
        <f t="shared" si="3"/>
        <v>5</v>
      </c>
      <c r="AL7" s="11">
        <v>1</v>
      </c>
      <c r="AM7" s="11">
        <v>0</v>
      </c>
      <c r="AN7" s="11">
        <v>0</v>
      </c>
      <c r="AO7" s="11">
        <v>0</v>
      </c>
      <c r="AP7" s="11">
        <v>0</v>
      </c>
      <c r="AQ7" s="11">
        <v>1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</row>
    <row r="8" spans="1:50" ht="17.100000000000001" customHeight="1" x14ac:dyDescent="0.25">
      <c r="A8" s="7">
        <v>7</v>
      </c>
      <c r="B8" s="8" t="s">
        <v>27</v>
      </c>
      <c r="C8" s="9">
        <v>5124422</v>
      </c>
      <c r="D8" s="13">
        <v>1263521126</v>
      </c>
      <c r="E8" s="15" t="s">
        <v>9</v>
      </c>
      <c r="F8" s="15">
        <f t="shared" si="0"/>
        <v>6</v>
      </c>
      <c r="G8" s="15">
        <f t="shared" si="1"/>
        <v>1</v>
      </c>
      <c r="H8" s="11">
        <v>1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1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5">
        <f t="shared" si="2"/>
        <v>4</v>
      </c>
      <c r="W8" s="11">
        <v>0</v>
      </c>
      <c r="X8" s="11">
        <v>0</v>
      </c>
      <c r="Y8" s="11">
        <v>0</v>
      </c>
      <c r="Z8" s="11">
        <v>1</v>
      </c>
      <c r="AA8" s="11">
        <v>0</v>
      </c>
      <c r="AB8" s="12">
        <v>1</v>
      </c>
      <c r="AC8" s="11">
        <v>1</v>
      </c>
      <c r="AD8" s="11">
        <v>1</v>
      </c>
      <c r="AE8" s="11">
        <v>9</v>
      </c>
      <c r="AF8" s="11">
        <v>160</v>
      </c>
      <c r="AG8" s="11">
        <v>7.2</v>
      </c>
      <c r="AH8" s="11">
        <v>65</v>
      </c>
      <c r="AI8" s="11">
        <v>6.7</v>
      </c>
      <c r="AJ8" s="11">
        <v>129</v>
      </c>
      <c r="AK8" s="15">
        <f t="shared" si="3"/>
        <v>3</v>
      </c>
      <c r="AL8" s="11">
        <v>0</v>
      </c>
      <c r="AM8" s="11">
        <v>0</v>
      </c>
      <c r="AN8" s="11">
        <v>0</v>
      </c>
      <c r="AO8" s="11">
        <v>1</v>
      </c>
      <c r="AP8" s="11">
        <v>0</v>
      </c>
      <c r="AQ8" s="11">
        <v>0</v>
      </c>
      <c r="AR8" s="11">
        <v>0</v>
      </c>
      <c r="AS8" s="11">
        <v>0</v>
      </c>
      <c r="AT8" s="11">
        <v>0</v>
      </c>
      <c r="AU8" s="11">
        <v>0</v>
      </c>
      <c r="AV8" s="11">
        <v>0</v>
      </c>
      <c r="AW8" s="11">
        <v>0</v>
      </c>
      <c r="AX8" s="11">
        <v>0</v>
      </c>
    </row>
    <row r="9" spans="1:50" ht="17.100000000000001" customHeight="1" x14ac:dyDescent="0.25">
      <c r="A9" s="7">
        <v>8</v>
      </c>
      <c r="B9" s="8" t="s">
        <v>28</v>
      </c>
      <c r="C9" s="9">
        <v>4909670</v>
      </c>
      <c r="D9" s="10">
        <v>605425157</v>
      </c>
      <c r="E9" s="15" t="s">
        <v>245</v>
      </c>
      <c r="F9" s="15">
        <f t="shared" si="0"/>
        <v>1</v>
      </c>
      <c r="G9" s="15">
        <f t="shared" si="1"/>
        <v>2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5">
        <f t="shared" si="2"/>
        <v>4</v>
      </c>
      <c r="W9" s="11">
        <v>0</v>
      </c>
      <c r="X9" s="11">
        <v>0</v>
      </c>
      <c r="Y9" s="11">
        <v>0</v>
      </c>
      <c r="Z9" s="11">
        <v>1</v>
      </c>
      <c r="AA9" s="11">
        <v>0</v>
      </c>
      <c r="AB9" s="12">
        <v>1</v>
      </c>
      <c r="AC9" s="11">
        <v>1</v>
      </c>
      <c r="AD9" s="11">
        <v>1</v>
      </c>
      <c r="AE9" s="11">
        <v>6</v>
      </c>
      <c r="AF9" s="11">
        <v>217</v>
      </c>
      <c r="AG9" s="11">
        <v>5.2</v>
      </c>
      <c r="AH9" s="11">
        <v>27</v>
      </c>
      <c r="AI9" s="11">
        <v>3.3</v>
      </c>
      <c r="AJ9" s="11">
        <v>149</v>
      </c>
      <c r="AK9" s="15">
        <f t="shared" si="3"/>
        <v>6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1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</row>
    <row r="10" spans="1:50" ht="17.100000000000001" customHeight="1" x14ac:dyDescent="0.25">
      <c r="A10" s="7">
        <v>9</v>
      </c>
      <c r="B10" s="8" t="s">
        <v>29</v>
      </c>
      <c r="C10" s="9">
        <v>4536887</v>
      </c>
      <c r="D10" s="13">
        <v>1332571510</v>
      </c>
      <c r="E10" s="15" t="s">
        <v>246</v>
      </c>
      <c r="F10" s="15">
        <f t="shared" si="0"/>
        <v>6</v>
      </c>
      <c r="G10" s="15">
        <f t="shared" si="1"/>
        <v>2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1</v>
      </c>
      <c r="Q10" s="11">
        <v>0</v>
      </c>
      <c r="R10" s="11">
        <v>0</v>
      </c>
      <c r="S10" s="11">
        <v>1</v>
      </c>
      <c r="T10" s="11">
        <v>0</v>
      </c>
      <c r="U10" s="11">
        <v>0</v>
      </c>
      <c r="V10" s="15">
        <f t="shared" si="2"/>
        <v>4</v>
      </c>
      <c r="W10" s="11">
        <v>0</v>
      </c>
      <c r="X10" s="11">
        <v>0</v>
      </c>
      <c r="Y10" s="11">
        <v>0</v>
      </c>
      <c r="Z10" s="11">
        <v>1</v>
      </c>
      <c r="AA10" s="11">
        <v>0</v>
      </c>
      <c r="AB10" s="12">
        <v>1</v>
      </c>
      <c r="AC10" s="11">
        <v>1</v>
      </c>
      <c r="AD10" s="11">
        <v>1</v>
      </c>
      <c r="AE10" s="11">
        <v>10</v>
      </c>
      <c r="AF10" s="11">
        <v>200</v>
      </c>
      <c r="AG10" s="11">
        <v>7.4</v>
      </c>
      <c r="AH10" s="11">
        <v>85</v>
      </c>
      <c r="AI10" s="11">
        <v>8.1</v>
      </c>
      <c r="AJ10" s="11">
        <v>151</v>
      </c>
      <c r="AK10" s="15">
        <f t="shared" si="3"/>
        <v>12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1</v>
      </c>
    </row>
    <row r="11" spans="1:50" ht="17.100000000000001" customHeight="1" x14ac:dyDescent="0.25">
      <c r="A11" s="7">
        <v>10</v>
      </c>
      <c r="B11" s="8" t="s">
        <v>30</v>
      </c>
      <c r="C11" s="9">
        <v>3597564</v>
      </c>
      <c r="D11" s="13">
        <v>619021436</v>
      </c>
      <c r="E11" s="15" t="s">
        <v>244</v>
      </c>
      <c r="F11" s="15">
        <f t="shared" si="0"/>
        <v>1</v>
      </c>
      <c r="G11" s="15">
        <f t="shared" si="1"/>
        <v>3</v>
      </c>
      <c r="H11" s="11">
        <v>0</v>
      </c>
      <c r="I11" s="11">
        <v>0</v>
      </c>
      <c r="J11" s="11">
        <v>1</v>
      </c>
      <c r="K11" s="11">
        <v>1</v>
      </c>
      <c r="L11" s="11">
        <v>1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5">
        <f t="shared" si="2"/>
        <v>4</v>
      </c>
      <c r="W11" s="11">
        <v>0</v>
      </c>
      <c r="X11" s="11">
        <v>0</v>
      </c>
      <c r="Y11" s="11">
        <v>0</v>
      </c>
      <c r="Z11" s="11">
        <v>1</v>
      </c>
      <c r="AA11" s="11">
        <v>0</v>
      </c>
      <c r="AB11" s="12">
        <v>1</v>
      </c>
      <c r="AC11" s="11">
        <v>1</v>
      </c>
      <c r="AD11" s="11">
        <v>1</v>
      </c>
      <c r="AE11" s="11">
        <v>10</v>
      </c>
      <c r="AF11" s="11">
        <v>97</v>
      </c>
      <c r="AG11" s="11">
        <v>8.1</v>
      </c>
      <c r="AH11" s="11">
        <v>77</v>
      </c>
      <c r="AI11" s="11">
        <v>7.9</v>
      </c>
      <c r="AJ11" s="11">
        <v>135</v>
      </c>
      <c r="AK11" s="15">
        <f t="shared" si="3"/>
        <v>3</v>
      </c>
      <c r="AL11" s="11">
        <v>0</v>
      </c>
      <c r="AM11" s="11">
        <v>0</v>
      </c>
      <c r="AN11" s="11">
        <v>0</v>
      </c>
      <c r="AO11" s="11">
        <v>1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</row>
    <row r="12" spans="1:50" ht="17.100000000000001" customHeight="1" x14ac:dyDescent="0.25">
      <c r="A12" s="7">
        <v>11</v>
      </c>
      <c r="B12" s="8" t="s">
        <v>31</v>
      </c>
      <c r="C12" s="9">
        <v>3446962</v>
      </c>
      <c r="D12" s="13">
        <v>821847012</v>
      </c>
      <c r="E12" s="15" t="s">
        <v>244</v>
      </c>
      <c r="F12" s="15">
        <f t="shared" si="0"/>
        <v>1</v>
      </c>
      <c r="G12" s="15">
        <f t="shared" si="1"/>
        <v>2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5">
        <f t="shared" si="2"/>
        <v>4</v>
      </c>
      <c r="W12" s="11">
        <v>0</v>
      </c>
      <c r="X12" s="11">
        <v>0</v>
      </c>
      <c r="Y12" s="11">
        <v>0</v>
      </c>
      <c r="Z12" s="11">
        <v>1</v>
      </c>
      <c r="AA12" s="11">
        <v>0</v>
      </c>
      <c r="AB12" s="12">
        <v>1</v>
      </c>
      <c r="AC12" s="11">
        <v>1</v>
      </c>
      <c r="AD12" s="11">
        <v>1</v>
      </c>
      <c r="AE12" s="11">
        <v>5</v>
      </c>
      <c r="AF12" s="11">
        <v>149</v>
      </c>
      <c r="AG12" s="11">
        <v>7.5</v>
      </c>
      <c r="AH12" s="11">
        <v>76</v>
      </c>
      <c r="AI12" s="11">
        <v>7.6</v>
      </c>
      <c r="AJ12" s="11">
        <v>141</v>
      </c>
      <c r="AK12" s="15">
        <f t="shared" si="3"/>
        <v>6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1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</row>
    <row r="13" spans="1:50" ht="17.100000000000001" customHeight="1" x14ac:dyDescent="0.25">
      <c r="A13" s="7">
        <v>12</v>
      </c>
      <c r="B13" s="8" t="s">
        <v>32</v>
      </c>
      <c r="C13" s="9">
        <v>3335582</v>
      </c>
      <c r="D13" s="13">
        <v>657924295</v>
      </c>
      <c r="E13" s="15" t="s">
        <v>244</v>
      </c>
      <c r="F13" s="15">
        <f t="shared" si="0"/>
        <v>1</v>
      </c>
      <c r="G13" s="15">
        <f t="shared" si="1"/>
        <v>2</v>
      </c>
      <c r="H13" s="11">
        <v>0</v>
      </c>
      <c r="I13" s="11">
        <v>1</v>
      </c>
      <c r="J13" s="11">
        <v>0</v>
      </c>
      <c r="K13" s="11">
        <v>1</v>
      </c>
      <c r="L13" s="11">
        <v>1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5">
        <f t="shared" si="2"/>
        <v>4</v>
      </c>
      <c r="W13" s="11">
        <v>0</v>
      </c>
      <c r="X13" s="11">
        <v>0</v>
      </c>
      <c r="Y13" s="11">
        <v>0</v>
      </c>
      <c r="Z13" s="11">
        <v>1</v>
      </c>
      <c r="AA13" s="11">
        <v>0</v>
      </c>
      <c r="AB13" s="12">
        <v>1</v>
      </c>
      <c r="AC13" s="11">
        <v>1</v>
      </c>
      <c r="AD13" s="11">
        <v>1</v>
      </c>
      <c r="AE13" s="11">
        <v>5</v>
      </c>
      <c r="AF13" s="11">
        <v>300</v>
      </c>
      <c r="AG13" s="11">
        <v>6.7</v>
      </c>
      <c r="AH13" s="11">
        <v>45</v>
      </c>
      <c r="AI13" s="11">
        <v>5.3</v>
      </c>
      <c r="AJ13" s="11">
        <v>119</v>
      </c>
      <c r="AK13" s="15">
        <f t="shared" si="3"/>
        <v>11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1</v>
      </c>
      <c r="AX13" s="11">
        <v>0</v>
      </c>
    </row>
    <row r="14" spans="1:50" ht="17.100000000000001" customHeight="1" x14ac:dyDescent="0.25">
      <c r="A14" s="7">
        <v>13</v>
      </c>
      <c r="B14" s="8" t="s">
        <v>33</v>
      </c>
      <c r="C14" s="9">
        <v>3325690</v>
      </c>
      <c r="D14" s="13">
        <v>312242626</v>
      </c>
      <c r="E14" s="15" t="s">
        <v>245</v>
      </c>
      <c r="F14" s="15">
        <f t="shared" si="0"/>
        <v>1</v>
      </c>
      <c r="G14" s="15">
        <f t="shared" si="1"/>
        <v>3</v>
      </c>
      <c r="H14" s="11">
        <v>0</v>
      </c>
      <c r="I14" s="11">
        <v>0</v>
      </c>
      <c r="J14" s="11">
        <v>1</v>
      </c>
      <c r="K14" s="11">
        <v>1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5">
        <f t="shared" si="2"/>
        <v>4</v>
      </c>
      <c r="W14" s="11">
        <v>0</v>
      </c>
      <c r="X14" s="11">
        <v>0</v>
      </c>
      <c r="Y14" s="11">
        <v>0</v>
      </c>
      <c r="Z14" s="11">
        <v>1</v>
      </c>
      <c r="AA14" s="11">
        <v>0</v>
      </c>
      <c r="AB14" s="12">
        <v>1</v>
      </c>
      <c r="AC14" s="11">
        <v>1</v>
      </c>
      <c r="AD14" s="11">
        <v>1</v>
      </c>
      <c r="AE14" s="11">
        <v>6</v>
      </c>
      <c r="AF14" s="11">
        <v>40</v>
      </c>
      <c r="AG14" s="11">
        <v>5.6</v>
      </c>
      <c r="AH14" s="11">
        <v>49</v>
      </c>
      <c r="AI14" s="11">
        <v>4.5</v>
      </c>
      <c r="AJ14" s="11">
        <v>106</v>
      </c>
      <c r="AK14" s="15">
        <f t="shared" si="3"/>
        <v>1</v>
      </c>
      <c r="AL14" s="11">
        <v>0</v>
      </c>
      <c r="AM14" s="11">
        <v>1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</row>
    <row r="15" spans="1:50" ht="17.100000000000001" customHeight="1" x14ac:dyDescent="0.25">
      <c r="A15" s="7">
        <v>14</v>
      </c>
      <c r="B15" s="8" t="s">
        <v>34</v>
      </c>
      <c r="C15" s="9">
        <v>3293703</v>
      </c>
      <c r="D15" s="9">
        <v>44560421</v>
      </c>
      <c r="E15" s="15" t="s">
        <v>8</v>
      </c>
      <c r="F15" s="15">
        <f t="shared" si="0"/>
        <v>5</v>
      </c>
      <c r="G15" s="15">
        <f t="shared" si="1"/>
        <v>2</v>
      </c>
      <c r="H15" s="11">
        <v>0</v>
      </c>
      <c r="I15" s="11">
        <v>1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1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5">
        <f t="shared" si="2"/>
        <v>5</v>
      </c>
      <c r="W15" s="11">
        <v>0</v>
      </c>
      <c r="X15" s="11">
        <v>0</v>
      </c>
      <c r="Y15" s="11">
        <v>0</v>
      </c>
      <c r="Z15" s="11">
        <v>0</v>
      </c>
      <c r="AA15" s="11">
        <v>1</v>
      </c>
      <c r="AB15" s="12">
        <v>1</v>
      </c>
      <c r="AC15" s="11">
        <v>1</v>
      </c>
      <c r="AD15" s="11">
        <v>1</v>
      </c>
      <c r="AE15" s="11">
        <v>1</v>
      </c>
      <c r="AF15" s="11">
        <v>2</v>
      </c>
      <c r="AG15" s="11">
        <v>7.8</v>
      </c>
      <c r="AH15" s="15"/>
      <c r="AI15" s="11">
        <v>7.5</v>
      </c>
      <c r="AJ15" s="11">
        <v>130</v>
      </c>
      <c r="AK15" s="15">
        <f t="shared" si="3"/>
        <v>5</v>
      </c>
      <c r="AL15" s="11">
        <v>1</v>
      </c>
      <c r="AM15" s="11">
        <v>0</v>
      </c>
      <c r="AN15" s="11">
        <v>0</v>
      </c>
      <c r="AO15" s="11">
        <v>0</v>
      </c>
      <c r="AP15" s="11">
        <v>0</v>
      </c>
      <c r="AQ15" s="11">
        <v>1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</row>
    <row r="16" spans="1:50" ht="17.100000000000001" customHeight="1" x14ac:dyDescent="0.25">
      <c r="A16" s="7">
        <v>15</v>
      </c>
      <c r="B16" s="8" t="s">
        <v>35</v>
      </c>
      <c r="C16" s="9">
        <v>3233149</v>
      </c>
      <c r="D16" s="10">
        <v>409231607</v>
      </c>
      <c r="E16" s="15" t="s">
        <v>244</v>
      </c>
      <c r="F16" s="15">
        <f t="shared" si="0"/>
        <v>1</v>
      </c>
      <c r="G16" s="15">
        <f t="shared" si="1"/>
        <v>2</v>
      </c>
      <c r="H16" s="11">
        <v>0</v>
      </c>
      <c r="I16" s="11">
        <v>1</v>
      </c>
      <c r="J16" s="11">
        <v>0</v>
      </c>
      <c r="K16" s="11">
        <v>1</v>
      </c>
      <c r="L16" s="11">
        <v>1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5">
        <f t="shared" si="2"/>
        <v>4</v>
      </c>
      <c r="W16" s="11">
        <v>0</v>
      </c>
      <c r="X16" s="11">
        <v>0</v>
      </c>
      <c r="Y16" s="11">
        <v>0</v>
      </c>
      <c r="Z16" s="11">
        <v>1</v>
      </c>
      <c r="AA16" s="11">
        <v>0</v>
      </c>
      <c r="AB16" s="12">
        <v>1</v>
      </c>
      <c r="AC16" s="11">
        <v>1</v>
      </c>
      <c r="AD16" s="11">
        <v>1</v>
      </c>
      <c r="AE16" s="11">
        <v>1</v>
      </c>
      <c r="AF16" s="11">
        <v>125</v>
      </c>
      <c r="AG16" s="11">
        <v>5.5</v>
      </c>
      <c r="AH16" s="11">
        <v>34</v>
      </c>
      <c r="AI16" s="11">
        <v>4.2</v>
      </c>
      <c r="AJ16" s="11">
        <v>107</v>
      </c>
      <c r="AK16" s="15">
        <f t="shared" si="3"/>
        <v>6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1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</row>
    <row r="17" spans="1:50" ht="17.100000000000001" customHeight="1" x14ac:dyDescent="0.25">
      <c r="A17" s="7">
        <v>16</v>
      </c>
      <c r="B17" s="8" t="s">
        <v>36</v>
      </c>
      <c r="C17" s="9">
        <v>3005437</v>
      </c>
      <c r="D17" s="10">
        <v>410902662</v>
      </c>
      <c r="E17" s="15" t="s">
        <v>247</v>
      </c>
      <c r="F17" s="15">
        <f t="shared" si="0"/>
        <v>1</v>
      </c>
      <c r="G17" s="15">
        <f t="shared" si="1"/>
        <v>3</v>
      </c>
      <c r="H17" s="11">
        <v>0</v>
      </c>
      <c r="I17" s="11">
        <v>0</v>
      </c>
      <c r="J17" s="11">
        <v>1</v>
      </c>
      <c r="K17" s="11">
        <v>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5">
        <f t="shared" si="2"/>
        <v>4</v>
      </c>
      <c r="W17" s="11">
        <v>0</v>
      </c>
      <c r="X17" s="11">
        <v>0</v>
      </c>
      <c r="Y17" s="11">
        <v>0</v>
      </c>
      <c r="Z17" s="11">
        <v>1</v>
      </c>
      <c r="AA17" s="11">
        <v>0</v>
      </c>
      <c r="AB17" s="12">
        <v>1</v>
      </c>
      <c r="AC17" s="11">
        <v>1</v>
      </c>
      <c r="AD17" s="11">
        <v>1</v>
      </c>
      <c r="AE17" s="11">
        <v>2</v>
      </c>
      <c r="AF17" s="11">
        <v>104</v>
      </c>
      <c r="AG17" s="11">
        <v>6.8</v>
      </c>
      <c r="AH17" s="11">
        <v>44</v>
      </c>
      <c r="AI17" s="11">
        <v>5.3</v>
      </c>
      <c r="AJ17" s="11">
        <v>141</v>
      </c>
      <c r="AK17" s="15">
        <f t="shared" si="3"/>
        <v>9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1</v>
      </c>
      <c r="AV17" s="11">
        <v>0</v>
      </c>
      <c r="AW17" s="11">
        <v>0</v>
      </c>
      <c r="AX17" s="11">
        <v>0</v>
      </c>
    </row>
    <row r="18" spans="1:50" ht="17.100000000000001" customHeight="1" x14ac:dyDescent="0.25">
      <c r="A18" s="7">
        <v>17</v>
      </c>
      <c r="B18" s="8" t="s">
        <v>37</v>
      </c>
      <c r="C18" s="9">
        <v>2421914</v>
      </c>
      <c r="D18" s="10">
        <v>566652812</v>
      </c>
      <c r="E18" s="15" t="s">
        <v>244</v>
      </c>
      <c r="F18" s="15">
        <f t="shared" si="0"/>
        <v>1</v>
      </c>
      <c r="G18" s="15">
        <f t="shared" si="1"/>
        <v>2</v>
      </c>
      <c r="H18" s="11">
        <v>0</v>
      </c>
      <c r="I18" s="11">
        <v>1</v>
      </c>
      <c r="J18" s="11">
        <v>0</v>
      </c>
      <c r="K18" s="11">
        <v>1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5">
        <f t="shared" si="2"/>
        <v>4</v>
      </c>
      <c r="W18" s="11">
        <v>0</v>
      </c>
      <c r="X18" s="11">
        <v>0</v>
      </c>
      <c r="Y18" s="11">
        <v>0</v>
      </c>
      <c r="Z18" s="11">
        <v>1</v>
      </c>
      <c r="AA18" s="11">
        <v>0</v>
      </c>
      <c r="AB18" s="12">
        <v>1</v>
      </c>
      <c r="AC18" s="11">
        <v>1</v>
      </c>
      <c r="AD18" s="11">
        <v>1</v>
      </c>
      <c r="AE18" s="11">
        <v>4</v>
      </c>
      <c r="AF18" s="11">
        <v>185</v>
      </c>
      <c r="AG18" s="11">
        <v>6.7</v>
      </c>
      <c r="AH18" s="11">
        <v>62</v>
      </c>
      <c r="AI18" s="11">
        <v>6.5</v>
      </c>
      <c r="AJ18" s="11">
        <v>118</v>
      </c>
      <c r="AK18" s="15">
        <f t="shared" si="3"/>
        <v>3</v>
      </c>
      <c r="AL18" s="11">
        <v>0</v>
      </c>
      <c r="AM18" s="11">
        <v>0</v>
      </c>
      <c r="AN18" s="11">
        <v>0</v>
      </c>
      <c r="AO18" s="11">
        <v>1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</row>
    <row r="19" spans="1:50" ht="17.100000000000001" customHeight="1" x14ac:dyDescent="0.25">
      <c r="A19" s="7">
        <v>18</v>
      </c>
      <c r="B19" s="8" t="s">
        <v>38</v>
      </c>
      <c r="C19" s="9">
        <v>2315853</v>
      </c>
      <c r="D19" s="10">
        <v>780695429</v>
      </c>
      <c r="E19" s="15" t="s">
        <v>6</v>
      </c>
      <c r="F19" s="15">
        <f t="shared" si="0"/>
        <v>3</v>
      </c>
      <c r="G19" s="15">
        <f t="shared" si="1"/>
        <v>1</v>
      </c>
      <c r="H19" s="11">
        <v>1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5">
        <f t="shared" si="2"/>
        <v>4</v>
      </c>
      <c r="W19" s="11">
        <v>0</v>
      </c>
      <c r="X19" s="11">
        <v>0</v>
      </c>
      <c r="Y19" s="11">
        <v>0</v>
      </c>
      <c r="Z19" s="11">
        <v>1</v>
      </c>
      <c r="AA19" s="11">
        <v>0</v>
      </c>
      <c r="AB19" s="12">
        <v>1</v>
      </c>
      <c r="AC19" s="11">
        <v>1</v>
      </c>
      <c r="AD19" s="11">
        <v>1</v>
      </c>
      <c r="AE19" s="11">
        <v>1</v>
      </c>
      <c r="AF19" s="11">
        <v>185</v>
      </c>
      <c r="AG19" s="11">
        <v>8.5</v>
      </c>
      <c r="AH19" s="11">
        <v>81</v>
      </c>
      <c r="AI19" s="11">
        <v>8.1999999999999993</v>
      </c>
      <c r="AJ19" s="11">
        <v>109</v>
      </c>
      <c r="AK19" s="15">
        <f t="shared" si="3"/>
        <v>11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1</v>
      </c>
      <c r="AX19" s="11">
        <v>0</v>
      </c>
    </row>
    <row r="20" spans="1:50" ht="17.100000000000001" customHeight="1" x14ac:dyDescent="0.25">
      <c r="A20" s="7">
        <v>19</v>
      </c>
      <c r="B20" s="8" t="s">
        <v>39</v>
      </c>
      <c r="C20" s="9">
        <v>2281699</v>
      </c>
      <c r="D20" s="9">
        <v>2281699</v>
      </c>
      <c r="E20" s="15" t="s">
        <v>248</v>
      </c>
      <c r="F20" s="15">
        <f t="shared" si="0"/>
        <v>4</v>
      </c>
      <c r="G20" s="15">
        <f t="shared" si="1"/>
        <v>2</v>
      </c>
      <c r="H20" s="11">
        <v>0</v>
      </c>
      <c r="I20" s="11">
        <v>1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5">
        <f t="shared" si="2"/>
        <v>5</v>
      </c>
      <c r="W20" s="11">
        <v>0</v>
      </c>
      <c r="X20" s="11">
        <v>0</v>
      </c>
      <c r="Y20" s="11">
        <v>0</v>
      </c>
      <c r="Z20" s="11">
        <v>0</v>
      </c>
      <c r="AA20" s="11">
        <v>1</v>
      </c>
      <c r="AB20" s="12">
        <v>0</v>
      </c>
      <c r="AC20" s="11">
        <v>0</v>
      </c>
      <c r="AD20" s="11">
        <v>0</v>
      </c>
      <c r="AE20" s="11">
        <v>1</v>
      </c>
      <c r="AF20" s="15"/>
      <c r="AG20" s="11">
        <v>6.7</v>
      </c>
      <c r="AH20" s="15"/>
      <c r="AI20" s="15"/>
      <c r="AJ20" s="11">
        <v>94</v>
      </c>
      <c r="AK20" s="15">
        <f t="shared" si="3"/>
        <v>8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1</v>
      </c>
      <c r="AU20" s="11">
        <v>0</v>
      </c>
      <c r="AV20" s="11">
        <v>0</v>
      </c>
      <c r="AW20" s="11">
        <v>0</v>
      </c>
      <c r="AX20" s="11">
        <v>0</v>
      </c>
    </row>
    <row r="21" spans="1:50" ht="17.100000000000001" customHeight="1" x14ac:dyDescent="0.25">
      <c r="A21" s="7">
        <v>20</v>
      </c>
      <c r="B21" s="8" t="s">
        <v>40</v>
      </c>
      <c r="C21" s="9">
        <v>2268541</v>
      </c>
      <c r="D21" s="10">
        <v>490719763</v>
      </c>
      <c r="E21" s="15" t="s">
        <v>245</v>
      </c>
      <c r="F21" s="15">
        <f t="shared" si="0"/>
        <v>1</v>
      </c>
      <c r="G21" s="15">
        <f t="shared" si="1"/>
        <v>2</v>
      </c>
      <c r="H21" s="11">
        <v>0</v>
      </c>
      <c r="I21" s="11">
        <v>1</v>
      </c>
      <c r="J21" s="11">
        <v>0</v>
      </c>
      <c r="K21" s="11">
        <v>1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5">
        <f t="shared" si="2"/>
        <v>4</v>
      </c>
      <c r="W21" s="11">
        <v>0</v>
      </c>
      <c r="X21" s="11">
        <v>0</v>
      </c>
      <c r="Y21" s="11">
        <v>0</v>
      </c>
      <c r="Z21" s="11">
        <v>1</v>
      </c>
      <c r="AA21" s="11">
        <v>0</v>
      </c>
      <c r="AB21" s="12">
        <v>1</v>
      </c>
      <c r="AC21" s="11">
        <v>1</v>
      </c>
      <c r="AD21" s="11">
        <v>1</v>
      </c>
      <c r="AE21" s="11">
        <v>9</v>
      </c>
      <c r="AF21" s="11">
        <v>150</v>
      </c>
      <c r="AG21" s="11">
        <v>7.5</v>
      </c>
      <c r="AH21" s="11">
        <v>82</v>
      </c>
      <c r="AI21" s="11">
        <v>8.1</v>
      </c>
      <c r="AJ21" s="11">
        <v>140</v>
      </c>
      <c r="AK21" s="15">
        <f t="shared" si="3"/>
        <v>7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1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</row>
    <row r="22" spans="1:50" ht="17.100000000000001" customHeight="1" x14ac:dyDescent="0.25">
      <c r="A22" s="7">
        <v>21</v>
      </c>
      <c r="B22" s="8" t="s">
        <v>41</v>
      </c>
      <c r="C22" s="9">
        <v>2045187</v>
      </c>
      <c r="D22" s="10">
        <v>306515884</v>
      </c>
      <c r="E22" s="15" t="s">
        <v>10</v>
      </c>
      <c r="F22" s="15">
        <f t="shared" si="0"/>
        <v>7</v>
      </c>
      <c r="G22" s="15">
        <f t="shared" si="1"/>
        <v>3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  <c r="V22" s="15">
        <f t="shared" si="2"/>
        <v>4</v>
      </c>
      <c r="W22" s="11">
        <v>0</v>
      </c>
      <c r="X22" s="11">
        <v>0</v>
      </c>
      <c r="Y22" s="11">
        <v>0</v>
      </c>
      <c r="Z22" s="11">
        <v>1</v>
      </c>
      <c r="AA22" s="11">
        <v>0</v>
      </c>
      <c r="AB22" s="12">
        <v>1</v>
      </c>
      <c r="AC22" s="11">
        <v>1</v>
      </c>
      <c r="AD22" s="11">
        <v>1</v>
      </c>
      <c r="AE22" s="11">
        <v>4</v>
      </c>
      <c r="AF22" s="11">
        <v>15</v>
      </c>
      <c r="AG22" s="11">
        <v>6.6</v>
      </c>
      <c r="AH22" s="11">
        <v>62</v>
      </c>
      <c r="AI22" s="11">
        <v>6.2</v>
      </c>
      <c r="AJ22" s="11">
        <v>109</v>
      </c>
      <c r="AK22" s="15">
        <f t="shared" si="3"/>
        <v>8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1</v>
      </c>
      <c r="AU22" s="11">
        <v>0</v>
      </c>
      <c r="AV22" s="11">
        <v>0</v>
      </c>
      <c r="AW22" s="11">
        <v>0</v>
      </c>
      <c r="AX22" s="11">
        <v>0</v>
      </c>
    </row>
    <row r="23" spans="1:50" ht="17.100000000000001" customHeight="1" x14ac:dyDescent="0.25">
      <c r="A23" s="7">
        <v>22</v>
      </c>
      <c r="B23" s="8" t="s">
        <v>42</v>
      </c>
      <c r="C23" s="9">
        <v>2035200</v>
      </c>
      <c r="D23" s="9">
        <v>2035200</v>
      </c>
      <c r="E23" s="15" t="s">
        <v>7</v>
      </c>
      <c r="F23" s="15">
        <f t="shared" si="0"/>
        <v>4</v>
      </c>
      <c r="G23" s="15">
        <f t="shared" si="1"/>
        <v>2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5">
        <f t="shared" si="2"/>
        <v>5</v>
      </c>
      <c r="W23" s="11">
        <v>0</v>
      </c>
      <c r="X23" s="11">
        <v>0</v>
      </c>
      <c r="Y23" s="11">
        <v>0</v>
      </c>
      <c r="Z23" s="11">
        <v>0</v>
      </c>
      <c r="AA23" s="11">
        <v>1</v>
      </c>
      <c r="AB23" s="12">
        <v>0</v>
      </c>
      <c r="AC23" s="11">
        <v>1</v>
      </c>
      <c r="AD23" s="11">
        <v>0</v>
      </c>
      <c r="AE23" s="11">
        <v>1</v>
      </c>
      <c r="AF23" s="11">
        <v>0.85</v>
      </c>
      <c r="AG23" s="11">
        <v>6</v>
      </c>
      <c r="AH23" s="15"/>
      <c r="AI23" s="15"/>
      <c r="AJ23" s="11">
        <v>128</v>
      </c>
      <c r="AK23" s="15">
        <f t="shared" si="3"/>
        <v>1</v>
      </c>
      <c r="AL23" s="11">
        <v>0</v>
      </c>
      <c r="AM23" s="11">
        <v>1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</row>
    <row r="24" spans="1:50" ht="17.100000000000001" customHeight="1" x14ac:dyDescent="0.25">
      <c r="A24" s="7">
        <v>23</v>
      </c>
      <c r="B24" s="8" t="s">
        <v>43</v>
      </c>
      <c r="C24" s="9">
        <v>1924529</v>
      </c>
      <c r="D24" s="10">
        <v>346147658</v>
      </c>
      <c r="E24" s="15" t="s">
        <v>244</v>
      </c>
      <c r="F24" s="15">
        <f t="shared" si="0"/>
        <v>1</v>
      </c>
      <c r="G24" s="15">
        <f t="shared" si="1"/>
        <v>2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5">
        <f t="shared" si="2"/>
        <v>4</v>
      </c>
      <c r="W24" s="11">
        <v>0</v>
      </c>
      <c r="X24" s="11">
        <v>0</v>
      </c>
      <c r="Y24" s="11">
        <v>0</v>
      </c>
      <c r="Z24" s="11">
        <v>1</v>
      </c>
      <c r="AA24" s="11">
        <v>0</v>
      </c>
      <c r="AB24" s="12">
        <v>1</v>
      </c>
      <c r="AC24" s="11">
        <v>1</v>
      </c>
      <c r="AD24" s="11">
        <v>0</v>
      </c>
      <c r="AE24" s="11">
        <v>3</v>
      </c>
      <c r="AF24" s="11">
        <v>85</v>
      </c>
      <c r="AG24" s="11">
        <v>5.2</v>
      </c>
      <c r="AH24" s="11">
        <v>42</v>
      </c>
      <c r="AI24" s="11">
        <v>4.9000000000000004</v>
      </c>
      <c r="AJ24" s="11">
        <v>107</v>
      </c>
      <c r="AK24" s="15">
        <f t="shared" si="3"/>
        <v>1</v>
      </c>
      <c r="AL24" s="11">
        <v>0</v>
      </c>
      <c r="AM24" s="11">
        <v>1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</row>
    <row r="25" spans="1:50" ht="17.100000000000001" customHeight="1" x14ac:dyDescent="0.25">
      <c r="A25" s="7">
        <v>24</v>
      </c>
      <c r="B25" s="8" t="s">
        <v>44</v>
      </c>
      <c r="C25" s="9">
        <v>1781670</v>
      </c>
      <c r="D25" s="10">
        <v>221600160</v>
      </c>
      <c r="E25" s="15" t="s">
        <v>4</v>
      </c>
      <c r="F25" s="15">
        <f t="shared" si="0"/>
        <v>1</v>
      </c>
      <c r="G25" s="15">
        <f t="shared" si="1"/>
        <v>2</v>
      </c>
      <c r="H25" s="11">
        <v>0</v>
      </c>
      <c r="I25" s="11">
        <v>1</v>
      </c>
      <c r="J25" s="11">
        <v>0</v>
      </c>
      <c r="K25" s="11">
        <v>1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5">
        <f t="shared" si="2"/>
        <v>4</v>
      </c>
      <c r="W25" s="11">
        <v>0</v>
      </c>
      <c r="X25" s="11">
        <v>0</v>
      </c>
      <c r="Y25" s="11">
        <v>0</v>
      </c>
      <c r="Z25" s="11">
        <v>1</v>
      </c>
      <c r="AA25" s="11">
        <v>0</v>
      </c>
      <c r="AB25" s="12">
        <v>0</v>
      </c>
      <c r="AC25" s="11">
        <v>1</v>
      </c>
      <c r="AD25" s="11">
        <v>1</v>
      </c>
      <c r="AE25" s="11">
        <v>1</v>
      </c>
      <c r="AF25" s="11">
        <v>120</v>
      </c>
      <c r="AG25" s="11">
        <v>5.4</v>
      </c>
      <c r="AH25" s="11">
        <v>21</v>
      </c>
      <c r="AI25" s="11">
        <v>3.6</v>
      </c>
      <c r="AJ25" s="11">
        <v>109</v>
      </c>
      <c r="AK25" s="15">
        <f t="shared" si="3"/>
        <v>10</v>
      </c>
      <c r="AL25" s="11">
        <v>1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1</v>
      </c>
      <c r="AW25" s="11">
        <v>0</v>
      </c>
      <c r="AX25" s="11">
        <v>0</v>
      </c>
    </row>
    <row r="26" spans="1:50" ht="17.100000000000001" customHeight="1" x14ac:dyDescent="0.25">
      <c r="A26" s="7">
        <v>25</v>
      </c>
      <c r="B26" s="8" t="s">
        <v>45</v>
      </c>
      <c r="C26" s="9">
        <v>1761018</v>
      </c>
      <c r="D26" s="13">
        <v>225874228</v>
      </c>
      <c r="E26" s="15" t="s">
        <v>12</v>
      </c>
      <c r="F26" s="15">
        <f t="shared" si="0"/>
        <v>9</v>
      </c>
      <c r="G26" s="15">
        <f t="shared" si="1"/>
        <v>2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5">
        <f t="shared" si="2"/>
        <v>4</v>
      </c>
      <c r="W26" s="11">
        <v>0</v>
      </c>
      <c r="X26" s="11">
        <v>0</v>
      </c>
      <c r="Y26" s="11">
        <v>0</v>
      </c>
      <c r="Z26" s="11">
        <v>1</v>
      </c>
      <c r="AA26" s="11">
        <v>0</v>
      </c>
      <c r="AB26" s="12">
        <v>1</v>
      </c>
      <c r="AC26" s="11">
        <v>1</v>
      </c>
      <c r="AD26" s="11">
        <v>0</v>
      </c>
      <c r="AE26" s="11">
        <v>1</v>
      </c>
      <c r="AF26" s="11">
        <v>172.2</v>
      </c>
      <c r="AG26" s="11">
        <v>6.5</v>
      </c>
      <c r="AH26" s="11">
        <v>51</v>
      </c>
      <c r="AI26" s="11">
        <v>5.5</v>
      </c>
      <c r="AJ26" s="11">
        <v>137</v>
      </c>
      <c r="AK26" s="15">
        <f t="shared" si="3"/>
        <v>7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1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</row>
    <row r="27" spans="1:50" ht="17.100000000000001" customHeight="1" x14ac:dyDescent="0.25">
      <c r="A27" s="7">
        <v>26</v>
      </c>
      <c r="B27" s="8" t="s">
        <v>46</v>
      </c>
      <c r="C27" s="9">
        <v>1719498</v>
      </c>
      <c r="D27" s="13">
        <v>700381748</v>
      </c>
      <c r="E27" s="15" t="s">
        <v>10</v>
      </c>
      <c r="F27" s="15">
        <f t="shared" si="0"/>
        <v>7</v>
      </c>
      <c r="G27" s="15">
        <f t="shared" si="1"/>
        <v>3</v>
      </c>
      <c r="H27" s="11">
        <v>0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  <c r="V27" s="15">
        <f t="shared" si="2"/>
        <v>4</v>
      </c>
      <c r="W27" s="11">
        <v>0</v>
      </c>
      <c r="X27" s="11">
        <v>0</v>
      </c>
      <c r="Y27" s="11">
        <v>0</v>
      </c>
      <c r="Z27" s="11">
        <v>1</v>
      </c>
      <c r="AA27" s="11">
        <v>0</v>
      </c>
      <c r="AB27" s="12">
        <v>1</v>
      </c>
      <c r="AC27" s="11">
        <v>1</v>
      </c>
      <c r="AD27" s="11">
        <v>1</v>
      </c>
      <c r="AE27" s="11">
        <v>1</v>
      </c>
      <c r="AF27" s="11">
        <v>35</v>
      </c>
      <c r="AG27" s="11">
        <v>7.5</v>
      </c>
      <c r="AH27" s="11">
        <v>69</v>
      </c>
      <c r="AI27" s="11">
        <v>7.2</v>
      </c>
      <c r="AJ27" s="11">
        <v>135</v>
      </c>
      <c r="AK27" s="15">
        <f t="shared" si="3"/>
        <v>9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1</v>
      </c>
      <c r="AV27" s="11">
        <v>0</v>
      </c>
      <c r="AW27" s="11">
        <v>0</v>
      </c>
      <c r="AX27" s="11">
        <v>0</v>
      </c>
    </row>
    <row r="28" spans="1:50" ht="17.100000000000001" customHeight="1" x14ac:dyDescent="0.25">
      <c r="A28" s="7">
        <v>27</v>
      </c>
      <c r="B28" s="8" t="s">
        <v>47</v>
      </c>
      <c r="C28" s="9">
        <v>1701296</v>
      </c>
      <c r="D28" s="13">
        <v>1034799409</v>
      </c>
      <c r="E28" s="15" t="s">
        <v>6</v>
      </c>
      <c r="F28" s="15">
        <f t="shared" si="0"/>
        <v>3</v>
      </c>
      <c r="G28" s="15">
        <f t="shared" si="1"/>
        <v>1</v>
      </c>
      <c r="H28" s="11">
        <v>1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5">
        <f t="shared" si="2"/>
        <v>4</v>
      </c>
      <c r="W28" s="11">
        <v>0</v>
      </c>
      <c r="X28" s="11">
        <v>0</v>
      </c>
      <c r="Y28" s="11">
        <v>0</v>
      </c>
      <c r="Z28" s="11">
        <v>1</v>
      </c>
      <c r="AA28" s="11">
        <v>0</v>
      </c>
      <c r="AB28" s="12">
        <v>1</v>
      </c>
      <c r="AC28" s="11">
        <v>1</v>
      </c>
      <c r="AD28" s="11">
        <v>1</v>
      </c>
      <c r="AE28" s="11">
        <v>4</v>
      </c>
      <c r="AF28" s="11">
        <v>80</v>
      </c>
      <c r="AG28" s="11">
        <v>6.3</v>
      </c>
      <c r="AH28" s="11">
        <v>49</v>
      </c>
      <c r="AI28" s="11">
        <v>5.7</v>
      </c>
      <c r="AJ28" s="11">
        <v>90</v>
      </c>
      <c r="AK28" s="15">
        <f t="shared" si="3"/>
        <v>6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1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</row>
    <row r="29" spans="1:50" ht="17.100000000000001" customHeight="1" x14ac:dyDescent="0.25">
      <c r="A29" s="7">
        <v>28</v>
      </c>
      <c r="B29" s="8" t="s">
        <v>48</v>
      </c>
      <c r="C29" s="9">
        <v>1634751</v>
      </c>
      <c r="D29" s="13">
        <v>240891763</v>
      </c>
      <c r="E29" s="15" t="s">
        <v>249</v>
      </c>
      <c r="F29" s="15">
        <f t="shared" si="0"/>
        <v>7</v>
      </c>
      <c r="G29" s="15">
        <f t="shared" si="1"/>
        <v>3</v>
      </c>
      <c r="H29" s="11">
        <v>0</v>
      </c>
      <c r="I29" s="11">
        <v>0</v>
      </c>
      <c r="J29" s="11">
        <v>1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1</v>
      </c>
      <c r="R29" s="11">
        <v>0</v>
      </c>
      <c r="S29" s="11">
        <v>1</v>
      </c>
      <c r="T29" s="11">
        <v>0</v>
      </c>
      <c r="U29" s="11">
        <v>0</v>
      </c>
      <c r="V29" s="15">
        <f t="shared" si="2"/>
        <v>4</v>
      </c>
      <c r="W29" s="11">
        <v>0</v>
      </c>
      <c r="X29" s="11">
        <v>0</v>
      </c>
      <c r="Y29" s="11">
        <v>0</v>
      </c>
      <c r="Z29" s="11">
        <v>1</v>
      </c>
      <c r="AA29" s="11">
        <v>0</v>
      </c>
      <c r="AB29" s="12">
        <v>1</v>
      </c>
      <c r="AC29" s="11">
        <v>1</v>
      </c>
      <c r="AD29" s="11">
        <v>1</v>
      </c>
      <c r="AE29" s="11">
        <v>8</v>
      </c>
      <c r="AF29" s="11">
        <v>97</v>
      </c>
      <c r="AG29" s="11">
        <v>6.5</v>
      </c>
      <c r="AH29" s="11">
        <v>65</v>
      </c>
      <c r="AI29" s="11">
        <v>6.3</v>
      </c>
      <c r="AJ29" s="11">
        <v>122</v>
      </c>
      <c r="AK29" s="15">
        <f t="shared" si="3"/>
        <v>5</v>
      </c>
      <c r="AL29" s="11">
        <v>1</v>
      </c>
      <c r="AM29" s="11">
        <v>0</v>
      </c>
      <c r="AN29" s="11">
        <v>0</v>
      </c>
      <c r="AO29" s="11">
        <v>0</v>
      </c>
      <c r="AP29" s="11">
        <v>0</v>
      </c>
      <c r="AQ29" s="11">
        <v>1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</row>
    <row r="30" spans="1:50" ht="17.100000000000001" customHeight="1" x14ac:dyDescent="0.25">
      <c r="A30" s="7">
        <v>29</v>
      </c>
      <c r="B30" s="8" t="s">
        <v>49</v>
      </c>
      <c r="C30" s="9">
        <v>1599159</v>
      </c>
      <c r="D30" s="10">
        <v>171539887</v>
      </c>
      <c r="E30" s="15" t="s">
        <v>4</v>
      </c>
      <c r="F30" s="15">
        <f t="shared" si="0"/>
        <v>1</v>
      </c>
      <c r="G30" s="15">
        <f t="shared" si="1"/>
        <v>3</v>
      </c>
      <c r="H30" s="11">
        <v>0</v>
      </c>
      <c r="I30" s="11">
        <v>0</v>
      </c>
      <c r="J30" s="11">
        <v>1</v>
      </c>
      <c r="K30" s="11">
        <v>1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5">
        <f t="shared" si="2"/>
        <v>4</v>
      </c>
      <c r="W30" s="11">
        <v>0</v>
      </c>
      <c r="X30" s="11">
        <v>0</v>
      </c>
      <c r="Y30" s="11">
        <v>0</v>
      </c>
      <c r="Z30" s="11">
        <v>1</v>
      </c>
      <c r="AA30" s="11">
        <v>0</v>
      </c>
      <c r="AB30" s="12">
        <v>1</v>
      </c>
      <c r="AC30" s="11">
        <v>1</v>
      </c>
      <c r="AD30" s="11">
        <v>1</v>
      </c>
      <c r="AE30" s="11">
        <v>2</v>
      </c>
      <c r="AF30" s="11">
        <v>40</v>
      </c>
      <c r="AG30" s="11">
        <v>7.5</v>
      </c>
      <c r="AH30" s="11">
        <v>75</v>
      </c>
      <c r="AI30" s="11">
        <v>7.2</v>
      </c>
      <c r="AJ30" s="11">
        <v>122</v>
      </c>
      <c r="AK30" s="15">
        <f t="shared" si="3"/>
        <v>2</v>
      </c>
      <c r="AL30" s="11">
        <v>0</v>
      </c>
      <c r="AM30" s="11">
        <v>0</v>
      </c>
      <c r="AN30" s="11">
        <v>1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</row>
    <row r="31" spans="1:50" ht="17.100000000000001" customHeight="1" x14ac:dyDescent="0.25">
      <c r="A31" s="7">
        <v>30</v>
      </c>
      <c r="B31" s="8" t="s">
        <v>50</v>
      </c>
      <c r="C31" s="9">
        <v>1438979</v>
      </c>
      <c r="D31" s="10">
        <v>525573161</v>
      </c>
      <c r="E31" s="15" t="s">
        <v>250</v>
      </c>
      <c r="F31" s="15">
        <f t="shared" si="0"/>
        <v>1</v>
      </c>
      <c r="G31" s="15">
        <f t="shared" si="1"/>
        <v>2</v>
      </c>
      <c r="H31" s="11">
        <v>0</v>
      </c>
      <c r="I31" s="11">
        <v>1</v>
      </c>
      <c r="J31" s="11">
        <v>0</v>
      </c>
      <c r="K31" s="11">
        <v>1</v>
      </c>
      <c r="L31" s="11">
        <v>0</v>
      </c>
      <c r="M31" s="11">
        <v>0</v>
      </c>
      <c r="N31" s="11">
        <v>0</v>
      </c>
      <c r="O31" s="11">
        <v>1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5">
        <f t="shared" si="2"/>
        <v>4</v>
      </c>
      <c r="W31" s="11">
        <v>0</v>
      </c>
      <c r="X31" s="11">
        <v>0</v>
      </c>
      <c r="Y31" s="11">
        <v>0</v>
      </c>
      <c r="Z31" s="11">
        <v>1</v>
      </c>
      <c r="AA31" s="11">
        <v>0</v>
      </c>
      <c r="AB31" s="12">
        <v>1</v>
      </c>
      <c r="AC31" s="11">
        <v>1</v>
      </c>
      <c r="AD31" s="11">
        <v>1</v>
      </c>
      <c r="AE31" s="11">
        <v>1</v>
      </c>
      <c r="AF31" s="11">
        <v>100</v>
      </c>
      <c r="AG31" s="11">
        <v>8</v>
      </c>
      <c r="AH31" s="11">
        <v>94</v>
      </c>
      <c r="AI31" s="11">
        <v>8.6</v>
      </c>
      <c r="AJ31" s="11">
        <v>106</v>
      </c>
      <c r="AK31" s="15">
        <f t="shared" si="3"/>
        <v>7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1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</row>
    <row r="32" spans="1:50" ht="17.100000000000001" customHeight="1" x14ac:dyDescent="0.25">
      <c r="A32" s="7">
        <v>31</v>
      </c>
      <c r="B32" s="8" t="s">
        <v>51</v>
      </c>
      <c r="C32" s="9">
        <v>1421218</v>
      </c>
      <c r="D32" s="10">
        <v>259239658</v>
      </c>
      <c r="E32" s="15" t="s">
        <v>12</v>
      </c>
      <c r="F32" s="15">
        <f t="shared" si="0"/>
        <v>9</v>
      </c>
      <c r="G32" s="15">
        <f t="shared" si="1"/>
        <v>3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5">
        <f t="shared" si="2"/>
        <v>4</v>
      </c>
      <c r="W32" s="11">
        <v>0</v>
      </c>
      <c r="X32" s="11">
        <v>0</v>
      </c>
      <c r="Y32" s="11">
        <v>0</v>
      </c>
      <c r="Z32" s="11">
        <v>1</v>
      </c>
      <c r="AA32" s="11">
        <v>0</v>
      </c>
      <c r="AB32" s="12">
        <v>1</v>
      </c>
      <c r="AC32" s="11">
        <v>1</v>
      </c>
      <c r="AD32" s="11">
        <v>1</v>
      </c>
      <c r="AE32" s="11">
        <v>2</v>
      </c>
      <c r="AF32" s="11">
        <v>150</v>
      </c>
      <c r="AG32" s="11">
        <v>8.1</v>
      </c>
      <c r="AH32" s="11">
        <v>81</v>
      </c>
      <c r="AI32" s="11">
        <v>8.1999999999999993</v>
      </c>
      <c r="AJ32" s="11">
        <v>163</v>
      </c>
      <c r="AK32" s="15">
        <f t="shared" si="3"/>
        <v>10</v>
      </c>
      <c r="AL32" s="11">
        <v>1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1</v>
      </c>
      <c r="AW32" s="11">
        <v>0</v>
      </c>
      <c r="AX32" s="11">
        <v>0</v>
      </c>
    </row>
    <row r="33" spans="1:50" ht="17.100000000000001" customHeight="1" x14ac:dyDescent="0.25">
      <c r="A33" s="7">
        <v>32</v>
      </c>
      <c r="B33" s="8" t="s">
        <v>52</v>
      </c>
      <c r="C33" s="9">
        <v>1195567</v>
      </c>
      <c r="D33" s="13">
        <v>500350036</v>
      </c>
      <c r="E33" s="15" t="s">
        <v>6</v>
      </c>
      <c r="F33" s="15">
        <f t="shared" si="0"/>
        <v>3</v>
      </c>
      <c r="G33" s="15">
        <f t="shared" si="1"/>
        <v>1</v>
      </c>
      <c r="H33" s="11">
        <v>1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5">
        <f t="shared" si="2"/>
        <v>4</v>
      </c>
      <c r="W33" s="11">
        <v>0</v>
      </c>
      <c r="X33" s="11">
        <v>0</v>
      </c>
      <c r="Y33" s="11">
        <v>0</v>
      </c>
      <c r="Z33" s="11">
        <v>1</v>
      </c>
      <c r="AA33" s="11">
        <v>0</v>
      </c>
      <c r="AB33" s="12">
        <v>1</v>
      </c>
      <c r="AC33" s="11">
        <v>1</v>
      </c>
      <c r="AD33" s="11">
        <v>1</v>
      </c>
      <c r="AE33" s="11">
        <v>1</v>
      </c>
      <c r="AF33" s="11">
        <v>125</v>
      </c>
      <c r="AG33" s="11">
        <v>6.3</v>
      </c>
      <c r="AH33" s="11">
        <v>50</v>
      </c>
      <c r="AI33" s="11">
        <v>5.5</v>
      </c>
      <c r="AJ33" s="11">
        <v>97</v>
      </c>
      <c r="AK33" s="15">
        <f t="shared" si="3"/>
        <v>3</v>
      </c>
      <c r="AL33" s="11">
        <v>0</v>
      </c>
      <c r="AM33" s="11">
        <v>0</v>
      </c>
      <c r="AN33" s="11">
        <v>0</v>
      </c>
      <c r="AO33" s="11">
        <v>1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</row>
    <row r="34" spans="1:50" ht="17.100000000000001" customHeight="1" x14ac:dyDescent="0.25">
      <c r="A34" s="7">
        <v>33</v>
      </c>
      <c r="B34" s="8" t="s">
        <v>53</v>
      </c>
      <c r="C34" s="9">
        <v>1139501</v>
      </c>
      <c r="D34" s="13">
        <v>148675066</v>
      </c>
      <c r="E34" s="15" t="s">
        <v>5</v>
      </c>
      <c r="F34" s="15">
        <f t="shared" si="0"/>
        <v>2</v>
      </c>
      <c r="G34" s="15">
        <f t="shared" si="1"/>
        <v>2</v>
      </c>
      <c r="H34" s="11">
        <v>0</v>
      </c>
      <c r="I34" s="11">
        <v>1</v>
      </c>
      <c r="J34" s="11">
        <v>0</v>
      </c>
      <c r="K34" s="11">
        <v>0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5">
        <f t="shared" si="2"/>
        <v>4</v>
      </c>
      <c r="W34" s="11">
        <v>0</v>
      </c>
      <c r="X34" s="11">
        <v>0</v>
      </c>
      <c r="Y34" s="11">
        <v>0</v>
      </c>
      <c r="Z34" s="11">
        <v>1</v>
      </c>
      <c r="AA34" s="11">
        <v>0</v>
      </c>
      <c r="AB34" s="12">
        <v>1</v>
      </c>
      <c r="AC34" s="11">
        <v>1</v>
      </c>
      <c r="AD34" s="11">
        <v>1</v>
      </c>
      <c r="AE34" s="11">
        <v>1</v>
      </c>
      <c r="AF34" s="11">
        <v>175</v>
      </c>
      <c r="AG34" s="11">
        <v>6.8</v>
      </c>
      <c r="AH34" s="11">
        <v>41</v>
      </c>
      <c r="AI34" s="11">
        <v>4.7</v>
      </c>
      <c r="AJ34" s="11">
        <v>126</v>
      </c>
      <c r="AK34" s="15">
        <f t="shared" si="3"/>
        <v>5</v>
      </c>
      <c r="AL34" s="11">
        <v>1</v>
      </c>
      <c r="AM34" s="11">
        <v>0</v>
      </c>
      <c r="AN34" s="11">
        <v>0</v>
      </c>
      <c r="AO34" s="11">
        <v>0</v>
      </c>
      <c r="AP34" s="11">
        <v>0</v>
      </c>
      <c r="AQ34" s="11">
        <v>1</v>
      </c>
      <c r="AR34" s="11">
        <v>0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</row>
    <row r="35" spans="1:50" ht="17.100000000000001" customHeight="1" x14ac:dyDescent="0.25">
      <c r="A35" s="7">
        <v>34</v>
      </c>
      <c r="B35" s="8" t="s">
        <v>54</v>
      </c>
      <c r="C35" s="9">
        <v>1088074</v>
      </c>
      <c r="D35" s="9">
        <v>28120408</v>
      </c>
      <c r="E35" s="15" t="s">
        <v>251</v>
      </c>
      <c r="F35" s="15">
        <f t="shared" si="0"/>
        <v>1</v>
      </c>
      <c r="G35" s="15">
        <f t="shared" si="1"/>
        <v>2</v>
      </c>
      <c r="H35" s="11">
        <v>0</v>
      </c>
      <c r="I35" s="11">
        <v>1</v>
      </c>
      <c r="J35" s="11">
        <v>0</v>
      </c>
      <c r="K35" s="11">
        <v>1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5">
        <f t="shared" si="2"/>
        <v>2</v>
      </c>
      <c r="W35" s="11">
        <v>0</v>
      </c>
      <c r="X35" s="11">
        <v>1</v>
      </c>
      <c r="Y35" s="11">
        <v>0</v>
      </c>
      <c r="Z35" s="11">
        <v>0</v>
      </c>
      <c r="AA35" s="11">
        <v>0</v>
      </c>
      <c r="AB35" s="12">
        <v>1</v>
      </c>
      <c r="AC35" s="11">
        <v>1</v>
      </c>
      <c r="AD35" s="11">
        <v>1</v>
      </c>
      <c r="AE35" s="11">
        <v>1</v>
      </c>
      <c r="AF35" s="11">
        <v>20</v>
      </c>
      <c r="AG35" s="11">
        <v>6.9</v>
      </c>
      <c r="AH35" s="11">
        <v>47</v>
      </c>
      <c r="AI35" s="11">
        <v>5.8</v>
      </c>
      <c r="AJ35" s="11">
        <v>123</v>
      </c>
      <c r="AK35" s="15">
        <f t="shared" si="3"/>
        <v>8</v>
      </c>
      <c r="AL35" s="11">
        <v>0</v>
      </c>
      <c r="AM35" s="11">
        <v>0</v>
      </c>
      <c r="AN35" s="11">
        <v>0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1</v>
      </c>
      <c r="AU35" s="11">
        <v>0</v>
      </c>
      <c r="AV35" s="11">
        <v>0</v>
      </c>
      <c r="AW35" s="11">
        <v>0</v>
      </c>
      <c r="AX35" s="11">
        <v>0</v>
      </c>
    </row>
    <row r="36" spans="1:50" ht="17.100000000000001" customHeight="1" x14ac:dyDescent="0.25">
      <c r="A36" s="7">
        <v>35</v>
      </c>
      <c r="B36" s="8" t="s">
        <v>55</v>
      </c>
      <c r="C36" s="9">
        <v>1085592</v>
      </c>
      <c r="D36" s="10">
        <v>203388186</v>
      </c>
      <c r="E36" s="15" t="s">
        <v>12</v>
      </c>
      <c r="F36" s="15">
        <f t="shared" si="0"/>
        <v>9</v>
      </c>
      <c r="G36" s="15">
        <f t="shared" si="1"/>
        <v>2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5">
        <f t="shared" si="2"/>
        <v>4</v>
      </c>
      <c r="W36" s="11">
        <v>0</v>
      </c>
      <c r="X36" s="11">
        <v>0</v>
      </c>
      <c r="Y36" s="11">
        <v>0</v>
      </c>
      <c r="Z36" s="11">
        <v>1</v>
      </c>
      <c r="AA36" s="11">
        <v>0</v>
      </c>
      <c r="AB36" s="12">
        <v>1</v>
      </c>
      <c r="AC36" s="11">
        <v>1</v>
      </c>
      <c r="AD36" s="11">
        <v>1</v>
      </c>
      <c r="AE36" s="11">
        <v>1</v>
      </c>
      <c r="AF36" s="11">
        <v>47</v>
      </c>
      <c r="AG36" s="11">
        <v>7.9</v>
      </c>
      <c r="AH36" s="11">
        <v>81</v>
      </c>
      <c r="AI36" s="11">
        <v>8.4</v>
      </c>
      <c r="AJ36" s="11">
        <v>116</v>
      </c>
      <c r="AK36" s="15">
        <f t="shared" si="3"/>
        <v>1</v>
      </c>
      <c r="AL36" s="11">
        <v>0</v>
      </c>
      <c r="AM36" s="11">
        <v>1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</row>
    <row r="37" spans="1:50" ht="17.100000000000001" customHeight="1" x14ac:dyDescent="0.25">
      <c r="A37" s="7">
        <v>36</v>
      </c>
      <c r="B37" s="8" t="s">
        <v>56</v>
      </c>
      <c r="C37" s="9">
        <v>1077417</v>
      </c>
      <c r="D37" s="13">
        <v>169801921</v>
      </c>
      <c r="E37" s="15" t="s">
        <v>245</v>
      </c>
      <c r="F37" s="15">
        <f t="shared" si="0"/>
        <v>1</v>
      </c>
      <c r="G37" s="15">
        <f t="shared" si="1"/>
        <v>2</v>
      </c>
      <c r="H37" s="11">
        <v>0</v>
      </c>
      <c r="I37" s="11">
        <v>1</v>
      </c>
      <c r="J37" s="11">
        <v>0</v>
      </c>
      <c r="K37" s="11">
        <v>1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5">
        <f t="shared" si="2"/>
        <v>4</v>
      </c>
      <c r="W37" s="11">
        <v>0</v>
      </c>
      <c r="X37" s="11">
        <v>0</v>
      </c>
      <c r="Y37" s="11">
        <v>0</v>
      </c>
      <c r="Z37" s="11">
        <v>1</v>
      </c>
      <c r="AA37" s="11">
        <v>0</v>
      </c>
      <c r="AB37" s="12">
        <v>1</v>
      </c>
      <c r="AC37" s="11">
        <v>1</v>
      </c>
      <c r="AD37" s="11">
        <v>1</v>
      </c>
      <c r="AE37" s="11">
        <v>1</v>
      </c>
      <c r="AF37" s="11">
        <v>110</v>
      </c>
      <c r="AG37" s="11">
        <v>6.4</v>
      </c>
      <c r="AH37" s="11">
        <v>52</v>
      </c>
      <c r="AI37" s="11">
        <v>5.6</v>
      </c>
      <c r="AJ37" s="11">
        <v>120</v>
      </c>
      <c r="AK37" s="15">
        <f t="shared" si="3"/>
        <v>3</v>
      </c>
      <c r="AL37" s="11">
        <v>0</v>
      </c>
      <c r="AM37" s="11">
        <v>0</v>
      </c>
      <c r="AN37" s="11">
        <v>0</v>
      </c>
      <c r="AO37" s="11">
        <v>1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</row>
    <row r="38" spans="1:50" ht="17.100000000000001" customHeight="1" x14ac:dyDescent="0.25">
      <c r="A38" s="7">
        <v>37</v>
      </c>
      <c r="B38" s="8" t="s">
        <v>57</v>
      </c>
      <c r="C38" s="9">
        <v>1028708</v>
      </c>
      <c r="D38" s="9">
        <v>1028708</v>
      </c>
      <c r="E38" s="15" t="s">
        <v>10</v>
      </c>
      <c r="F38" s="15">
        <f t="shared" si="0"/>
        <v>7</v>
      </c>
      <c r="G38" s="15">
        <f t="shared" si="1"/>
        <v>2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5">
        <f t="shared" si="2"/>
        <v>5</v>
      </c>
      <c r="W38" s="11">
        <v>0</v>
      </c>
      <c r="X38" s="11">
        <v>0</v>
      </c>
      <c r="Y38" s="11">
        <v>0</v>
      </c>
      <c r="Z38" s="11">
        <v>0</v>
      </c>
      <c r="AA38" s="11">
        <v>1</v>
      </c>
      <c r="AB38" s="12">
        <v>1</v>
      </c>
      <c r="AC38" s="11">
        <v>1</v>
      </c>
      <c r="AD38" s="11">
        <v>1</v>
      </c>
      <c r="AE38" s="11">
        <v>1</v>
      </c>
      <c r="AF38" s="15"/>
      <c r="AG38" s="11">
        <v>6.1</v>
      </c>
      <c r="AH38" s="15"/>
      <c r="AI38" s="15"/>
      <c r="AJ38" s="11">
        <v>114</v>
      </c>
      <c r="AK38" s="15">
        <f t="shared" si="3"/>
        <v>9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1</v>
      </c>
      <c r="AV38" s="11">
        <v>0</v>
      </c>
      <c r="AW38" s="11">
        <v>0</v>
      </c>
      <c r="AX38" s="11">
        <v>0</v>
      </c>
    </row>
    <row r="39" spans="1:50" ht="17.100000000000001" customHeight="1" x14ac:dyDescent="0.25">
      <c r="A39" s="7">
        <v>38</v>
      </c>
      <c r="B39" s="8" t="s">
        <v>58</v>
      </c>
      <c r="C39" s="9">
        <v>1018203</v>
      </c>
      <c r="D39" s="13">
        <v>113231078</v>
      </c>
      <c r="E39" s="15" t="s">
        <v>9</v>
      </c>
      <c r="F39" s="15">
        <f t="shared" si="0"/>
        <v>6</v>
      </c>
      <c r="G39" s="15">
        <f t="shared" si="1"/>
        <v>2</v>
      </c>
      <c r="H39" s="11">
        <v>0</v>
      </c>
      <c r="I39" s="11">
        <v>1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5">
        <f t="shared" si="2"/>
        <v>4</v>
      </c>
      <c r="W39" s="11">
        <v>0</v>
      </c>
      <c r="X39" s="11">
        <v>0</v>
      </c>
      <c r="Y39" s="11">
        <v>0</v>
      </c>
      <c r="Z39" s="11">
        <v>1</v>
      </c>
      <c r="AA39" s="11">
        <v>0</v>
      </c>
      <c r="AB39" s="12">
        <v>1</v>
      </c>
      <c r="AC39" s="11">
        <v>1</v>
      </c>
      <c r="AD39" s="11">
        <v>1</v>
      </c>
      <c r="AE39" s="11">
        <v>1</v>
      </c>
      <c r="AF39" s="11">
        <v>60</v>
      </c>
      <c r="AG39" s="11">
        <v>5.7</v>
      </c>
      <c r="AH39" s="11">
        <v>34</v>
      </c>
      <c r="AI39" s="11">
        <v>4.0999999999999996</v>
      </c>
      <c r="AJ39" s="11">
        <v>95</v>
      </c>
      <c r="AK39" s="15">
        <f t="shared" si="3"/>
        <v>8</v>
      </c>
      <c r="AL39" s="11">
        <v>0</v>
      </c>
      <c r="AM39" s="11">
        <v>0</v>
      </c>
      <c r="AN39" s="11">
        <v>0</v>
      </c>
      <c r="AO39" s="11">
        <v>0</v>
      </c>
      <c r="AP39" s="11">
        <v>0</v>
      </c>
      <c r="AQ39" s="11">
        <v>0</v>
      </c>
      <c r="AR39" s="11">
        <v>0</v>
      </c>
      <c r="AS39" s="11">
        <v>0</v>
      </c>
      <c r="AT39" s="11">
        <v>1</v>
      </c>
      <c r="AU39" s="11">
        <v>0</v>
      </c>
      <c r="AV39" s="11">
        <v>0</v>
      </c>
      <c r="AW39" s="11">
        <v>0</v>
      </c>
      <c r="AX39" s="11">
        <v>0</v>
      </c>
    </row>
    <row r="40" spans="1:50" ht="17.100000000000001" customHeight="1" x14ac:dyDescent="0.25">
      <c r="A40" s="7">
        <v>39</v>
      </c>
      <c r="B40" s="8" t="s">
        <v>59</v>
      </c>
      <c r="C40" s="9">
        <v>937767</v>
      </c>
      <c r="D40" s="10">
        <v>350629317</v>
      </c>
      <c r="E40" s="15" t="s">
        <v>13</v>
      </c>
      <c r="F40" s="15">
        <f t="shared" si="0"/>
        <v>10</v>
      </c>
      <c r="G40" s="15">
        <f t="shared" si="1"/>
        <v>2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</v>
      </c>
      <c r="U40" s="11">
        <v>0</v>
      </c>
      <c r="V40" s="15">
        <f t="shared" si="2"/>
        <v>4</v>
      </c>
      <c r="W40" s="11">
        <v>0</v>
      </c>
      <c r="X40" s="11">
        <v>0</v>
      </c>
      <c r="Y40" s="11">
        <v>0</v>
      </c>
      <c r="Z40" s="11">
        <v>1</v>
      </c>
      <c r="AA40" s="11">
        <v>0</v>
      </c>
      <c r="AB40" s="12">
        <v>1</v>
      </c>
      <c r="AC40" s="11">
        <v>1</v>
      </c>
      <c r="AD40" s="11">
        <v>1</v>
      </c>
      <c r="AE40" s="11">
        <v>1</v>
      </c>
      <c r="AF40" s="11">
        <v>55</v>
      </c>
      <c r="AG40" s="11">
        <v>6.6</v>
      </c>
      <c r="AH40" s="11">
        <v>52</v>
      </c>
      <c r="AI40" s="11">
        <v>6.1</v>
      </c>
      <c r="AJ40" s="11">
        <v>114</v>
      </c>
      <c r="AK40" s="15">
        <f t="shared" si="3"/>
        <v>11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1</v>
      </c>
      <c r="AX40" s="11">
        <v>0</v>
      </c>
    </row>
    <row r="41" spans="1:50" ht="17.100000000000001" customHeight="1" x14ac:dyDescent="0.25">
      <c r="A41" s="7">
        <v>40</v>
      </c>
      <c r="B41" s="8" t="s">
        <v>60</v>
      </c>
      <c r="C41" s="9">
        <v>923777</v>
      </c>
      <c r="D41" s="9">
        <v>226945087</v>
      </c>
      <c r="E41" s="15" t="s">
        <v>4</v>
      </c>
      <c r="F41" s="15">
        <f t="shared" si="0"/>
        <v>1</v>
      </c>
      <c r="G41" s="15">
        <f t="shared" si="1"/>
        <v>3</v>
      </c>
      <c r="H41" s="11">
        <v>0</v>
      </c>
      <c r="I41" s="11">
        <v>0</v>
      </c>
      <c r="J41" s="11">
        <v>1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5">
        <f t="shared" si="2"/>
        <v>4</v>
      </c>
      <c r="W41" s="11">
        <v>0</v>
      </c>
      <c r="X41" s="11">
        <v>0</v>
      </c>
      <c r="Y41" s="11">
        <v>0</v>
      </c>
      <c r="Z41" s="11">
        <v>1</v>
      </c>
      <c r="AA41" s="11">
        <v>0</v>
      </c>
      <c r="AB41" s="12">
        <v>1</v>
      </c>
      <c r="AC41" s="11">
        <v>1</v>
      </c>
      <c r="AD41" s="11">
        <v>1</v>
      </c>
      <c r="AE41" s="11">
        <v>1</v>
      </c>
      <c r="AF41" s="11">
        <v>34</v>
      </c>
      <c r="AG41" s="11">
        <v>7.7</v>
      </c>
      <c r="AH41" s="11">
        <v>86</v>
      </c>
      <c r="AI41" s="11">
        <v>8</v>
      </c>
      <c r="AJ41" s="11">
        <v>112</v>
      </c>
      <c r="AK41" s="15">
        <f t="shared" si="3"/>
        <v>9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1</v>
      </c>
      <c r="AV41" s="11">
        <v>0</v>
      </c>
      <c r="AW41" s="11">
        <v>0</v>
      </c>
      <c r="AX41" s="11">
        <v>0</v>
      </c>
    </row>
    <row r="42" spans="1:50" ht="17.100000000000001" customHeight="1" x14ac:dyDescent="0.25">
      <c r="A42" s="7">
        <v>41</v>
      </c>
      <c r="B42" s="8" t="s">
        <v>61</v>
      </c>
      <c r="C42" s="9">
        <v>916829</v>
      </c>
      <c r="D42" s="9">
        <v>100541806</v>
      </c>
      <c r="E42" s="15" t="s">
        <v>252</v>
      </c>
      <c r="F42" s="15">
        <f t="shared" si="0"/>
        <v>9</v>
      </c>
      <c r="G42" s="15">
        <f t="shared" si="1"/>
        <v>3</v>
      </c>
      <c r="H42" s="11">
        <v>0</v>
      </c>
      <c r="I42" s="11">
        <v>0</v>
      </c>
      <c r="J42" s="11">
        <v>1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1</v>
      </c>
      <c r="U42" s="11">
        <v>0</v>
      </c>
      <c r="V42" s="15">
        <f t="shared" si="2"/>
        <v>4</v>
      </c>
      <c r="W42" s="11">
        <v>0</v>
      </c>
      <c r="X42" s="11">
        <v>0</v>
      </c>
      <c r="Y42" s="11">
        <v>0</v>
      </c>
      <c r="Z42" s="11">
        <v>1</v>
      </c>
      <c r="AA42" s="11">
        <v>0</v>
      </c>
      <c r="AB42" s="12">
        <v>1</v>
      </c>
      <c r="AC42" s="11">
        <v>1</v>
      </c>
      <c r="AD42" s="11">
        <v>1</v>
      </c>
      <c r="AE42" s="11">
        <v>1</v>
      </c>
      <c r="AF42" s="11">
        <v>58</v>
      </c>
      <c r="AG42" s="11">
        <v>6.6</v>
      </c>
      <c r="AH42" s="11">
        <v>54</v>
      </c>
      <c r="AI42" s="11">
        <v>5.9</v>
      </c>
      <c r="AJ42" s="11">
        <v>103</v>
      </c>
      <c r="AK42" s="15">
        <f t="shared" si="3"/>
        <v>3</v>
      </c>
      <c r="AL42" s="11">
        <v>0</v>
      </c>
      <c r="AM42" s="11">
        <v>0</v>
      </c>
      <c r="AN42" s="11">
        <v>0</v>
      </c>
      <c r="AO42" s="11">
        <v>1</v>
      </c>
      <c r="AP42" s="11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</row>
    <row r="43" spans="1:50" ht="17.100000000000001" customHeight="1" x14ac:dyDescent="0.25">
      <c r="A43" s="7">
        <v>42</v>
      </c>
      <c r="B43" s="8" t="s">
        <v>62</v>
      </c>
      <c r="C43" s="9">
        <v>893655</v>
      </c>
      <c r="D43" s="9">
        <v>446091735</v>
      </c>
      <c r="E43" s="15" t="s">
        <v>253</v>
      </c>
      <c r="F43" s="15">
        <f t="shared" si="0"/>
        <v>5</v>
      </c>
      <c r="G43" s="15">
        <f t="shared" si="1"/>
        <v>2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1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5">
        <f t="shared" si="2"/>
        <v>4</v>
      </c>
      <c r="W43" s="11">
        <v>0</v>
      </c>
      <c r="X43" s="11">
        <v>0</v>
      </c>
      <c r="Y43" s="11">
        <v>0</v>
      </c>
      <c r="Z43" s="11">
        <v>1</v>
      </c>
      <c r="AA43" s="11">
        <v>0</v>
      </c>
      <c r="AB43" s="12">
        <v>1</v>
      </c>
      <c r="AC43" s="11">
        <v>1</v>
      </c>
      <c r="AD43" s="11">
        <v>1</v>
      </c>
      <c r="AE43" s="11">
        <v>1</v>
      </c>
      <c r="AF43" s="11">
        <v>30</v>
      </c>
      <c r="AG43" s="11">
        <v>8.1</v>
      </c>
      <c r="AH43" s="11">
        <v>93</v>
      </c>
      <c r="AI43" s="11">
        <v>8.6999999999999993</v>
      </c>
      <c r="AJ43" s="11">
        <v>128</v>
      </c>
      <c r="AK43" s="15">
        <f t="shared" si="3"/>
        <v>1</v>
      </c>
      <c r="AL43" s="11">
        <v>0</v>
      </c>
      <c r="AM43" s="11">
        <v>1</v>
      </c>
      <c r="AN43" s="11">
        <v>0</v>
      </c>
      <c r="AO43" s="11">
        <v>0</v>
      </c>
      <c r="AP43" s="11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</row>
    <row r="44" spans="1:50" ht="17.100000000000001" customHeight="1" x14ac:dyDescent="0.25">
      <c r="A44" s="7">
        <v>43</v>
      </c>
      <c r="B44" s="8" t="s">
        <v>63</v>
      </c>
      <c r="C44" s="9">
        <v>840874</v>
      </c>
      <c r="D44" s="9">
        <v>145374099</v>
      </c>
      <c r="E44" s="15" t="s">
        <v>254</v>
      </c>
      <c r="F44" s="15">
        <f t="shared" si="0"/>
        <v>1</v>
      </c>
      <c r="G44" s="15">
        <f t="shared" si="1"/>
        <v>3</v>
      </c>
      <c r="H44" s="11">
        <v>0</v>
      </c>
      <c r="I44" s="11">
        <v>0</v>
      </c>
      <c r="J44" s="11">
        <v>1</v>
      </c>
      <c r="K44" s="11">
        <v>1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</v>
      </c>
      <c r="U44" s="11">
        <v>0</v>
      </c>
      <c r="V44" s="15">
        <f t="shared" si="2"/>
        <v>4</v>
      </c>
      <c r="W44" s="11">
        <v>0</v>
      </c>
      <c r="X44" s="11">
        <v>0</v>
      </c>
      <c r="Y44" s="11">
        <v>0</v>
      </c>
      <c r="Z44" s="11">
        <v>1</v>
      </c>
      <c r="AA44" s="11">
        <v>0</v>
      </c>
      <c r="AB44" s="12">
        <v>0</v>
      </c>
      <c r="AC44" s="11">
        <v>1</v>
      </c>
      <c r="AD44" s="11">
        <v>1</v>
      </c>
      <c r="AE44" s="11">
        <v>1</v>
      </c>
      <c r="AF44" s="11">
        <v>35</v>
      </c>
      <c r="AG44" s="11">
        <v>7.1</v>
      </c>
      <c r="AH44" s="11">
        <v>55</v>
      </c>
      <c r="AI44" s="11">
        <v>5.9</v>
      </c>
      <c r="AJ44" s="11">
        <v>114</v>
      </c>
      <c r="AK44" s="15">
        <f t="shared" si="3"/>
        <v>9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1</v>
      </c>
      <c r="AV44" s="11">
        <v>0</v>
      </c>
      <c r="AW44" s="11">
        <v>0</v>
      </c>
      <c r="AX44" s="11">
        <v>0</v>
      </c>
    </row>
    <row r="45" spans="1:50" ht="17.100000000000001" customHeight="1" x14ac:dyDescent="0.25">
      <c r="A45" s="7">
        <v>44</v>
      </c>
      <c r="B45" s="8" t="s">
        <v>64</v>
      </c>
      <c r="C45" s="9">
        <v>768446</v>
      </c>
      <c r="D45" s="9">
        <v>381128783</v>
      </c>
      <c r="E45" s="15" t="s">
        <v>11</v>
      </c>
      <c r="F45" s="15">
        <f t="shared" si="0"/>
        <v>8</v>
      </c>
      <c r="G45" s="15">
        <f t="shared" si="1"/>
        <v>3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5">
        <f t="shared" si="2"/>
        <v>4</v>
      </c>
      <c r="W45" s="11">
        <v>0</v>
      </c>
      <c r="X45" s="11">
        <v>0</v>
      </c>
      <c r="Y45" s="11">
        <v>0</v>
      </c>
      <c r="Z45" s="11">
        <v>1</v>
      </c>
      <c r="AA45" s="11">
        <v>0</v>
      </c>
      <c r="AB45" s="12">
        <v>1</v>
      </c>
      <c r="AC45" s="11">
        <v>1</v>
      </c>
      <c r="AD45" s="11">
        <v>1</v>
      </c>
      <c r="AE45" s="11">
        <v>3</v>
      </c>
      <c r="AF45" s="11">
        <v>55</v>
      </c>
      <c r="AG45" s="11">
        <v>4.5999999999999996</v>
      </c>
      <c r="AH45" s="11">
        <v>33</v>
      </c>
      <c r="AI45" s="11">
        <v>3.3</v>
      </c>
      <c r="AJ45" s="11">
        <v>115</v>
      </c>
      <c r="AK45" s="15">
        <f t="shared" si="3"/>
        <v>2</v>
      </c>
      <c r="AL45" s="11">
        <v>0</v>
      </c>
      <c r="AM45" s="11">
        <v>0</v>
      </c>
      <c r="AN45" s="11">
        <v>1</v>
      </c>
      <c r="AO45" s="11">
        <v>0</v>
      </c>
      <c r="AP45" s="11">
        <v>0</v>
      </c>
      <c r="AQ45" s="11">
        <v>0</v>
      </c>
      <c r="AR45" s="11">
        <v>0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</row>
    <row r="46" spans="1:50" ht="17.100000000000001" customHeight="1" x14ac:dyDescent="0.25">
      <c r="A46" s="7">
        <v>45</v>
      </c>
      <c r="B46" s="8" t="s">
        <v>65</v>
      </c>
      <c r="C46" s="9">
        <v>721293</v>
      </c>
      <c r="D46" s="9">
        <v>721293</v>
      </c>
      <c r="E46" s="15" t="s">
        <v>7</v>
      </c>
      <c r="F46" s="15">
        <f t="shared" si="0"/>
        <v>4</v>
      </c>
      <c r="G46" s="15">
        <f t="shared" si="1"/>
        <v>2</v>
      </c>
      <c r="H46" s="11">
        <v>0</v>
      </c>
      <c r="I46" s="11">
        <v>1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5">
        <f t="shared" si="2"/>
        <v>5</v>
      </c>
      <c r="W46" s="11">
        <v>0</v>
      </c>
      <c r="X46" s="11">
        <v>0</v>
      </c>
      <c r="Y46" s="11">
        <v>0</v>
      </c>
      <c r="Z46" s="11">
        <v>0</v>
      </c>
      <c r="AA46" s="11">
        <v>1</v>
      </c>
      <c r="AB46" s="12">
        <v>0</v>
      </c>
      <c r="AC46" s="11">
        <v>1</v>
      </c>
      <c r="AD46" s="11">
        <v>0</v>
      </c>
      <c r="AE46" s="11">
        <v>1</v>
      </c>
      <c r="AF46" s="11">
        <v>0.64</v>
      </c>
      <c r="AG46" s="11">
        <v>5</v>
      </c>
      <c r="AH46" s="15"/>
      <c r="AI46" s="15"/>
      <c r="AJ46" s="11">
        <v>114</v>
      </c>
      <c r="AK46" s="15">
        <f t="shared" si="3"/>
        <v>4</v>
      </c>
      <c r="AL46" s="11">
        <v>1</v>
      </c>
      <c r="AM46" s="11">
        <v>0</v>
      </c>
      <c r="AN46" s="11">
        <v>0</v>
      </c>
      <c r="AO46" s="11">
        <v>0</v>
      </c>
      <c r="AP46" s="11">
        <v>1</v>
      </c>
      <c r="AQ46" s="11">
        <v>0</v>
      </c>
      <c r="AR46" s="11">
        <v>0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</row>
    <row r="47" spans="1:50" ht="17.100000000000001" customHeight="1" x14ac:dyDescent="0.25">
      <c r="A47" s="7">
        <v>46</v>
      </c>
      <c r="B47" s="8" t="s">
        <v>66</v>
      </c>
      <c r="C47" s="9">
        <v>619201</v>
      </c>
      <c r="D47" s="13">
        <v>176586701</v>
      </c>
      <c r="E47" s="15" t="s">
        <v>247</v>
      </c>
      <c r="F47" s="15">
        <f t="shared" si="0"/>
        <v>1</v>
      </c>
      <c r="G47" s="15">
        <f t="shared" si="1"/>
        <v>3</v>
      </c>
      <c r="H47" s="11">
        <v>0</v>
      </c>
      <c r="I47" s="11">
        <v>0</v>
      </c>
      <c r="J47" s="11">
        <v>1</v>
      </c>
      <c r="K47" s="11">
        <v>1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5">
        <f t="shared" si="2"/>
        <v>4</v>
      </c>
      <c r="W47" s="11">
        <v>0</v>
      </c>
      <c r="X47" s="11">
        <v>0</v>
      </c>
      <c r="Y47" s="11">
        <v>0</v>
      </c>
      <c r="Z47" s="11">
        <v>1</v>
      </c>
      <c r="AA47" s="11">
        <v>0</v>
      </c>
      <c r="AB47" s="12">
        <v>0</v>
      </c>
      <c r="AC47" s="11">
        <v>1</v>
      </c>
      <c r="AD47" s="11">
        <v>1</v>
      </c>
      <c r="AE47" s="11">
        <v>1</v>
      </c>
      <c r="AF47" s="11">
        <v>30</v>
      </c>
      <c r="AG47" s="11">
        <v>6.9</v>
      </c>
      <c r="AH47" s="11">
        <v>47</v>
      </c>
      <c r="AI47" s="11">
        <v>5.2</v>
      </c>
      <c r="AJ47" s="11">
        <v>118</v>
      </c>
      <c r="AK47" s="15">
        <f t="shared" si="3"/>
        <v>8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>
        <v>0</v>
      </c>
      <c r="AT47" s="11">
        <v>1</v>
      </c>
      <c r="AU47" s="11">
        <v>0</v>
      </c>
      <c r="AV47" s="11">
        <v>0</v>
      </c>
      <c r="AW47" s="11">
        <v>0</v>
      </c>
      <c r="AX47" s="11">
        <v>0</v>
      </c>
    </row>
    <row r="48" spans="1:50" ht="17.100000000000001" customHeight="1" x14ac:dyDescent="0.25">
      <c r="A48" s="7">
        <v>47</v>
      </c>
      <c r="B48" s="8" t="s">
        <v>67</v>
      </c>
      <c r="C48" s="9">
        <v>618957</v>
      </c>
      <c r="D48" s="9">
        <v>142337240</v>
      </c>
      <c r="E48" s="15" t="s">
        <v>244</v>
      </c>
      <c r="F48" s="15">
        <f t="shared" si="0"/>
        <v>1</v>
      </c>
      <c r="G48" s="15">
        <f t="shared" si="1"/>
        <v>2</v>
      </c>
      <c r="H48" s="11">
        <v>0</v>
      </c>
      <c r="I48" s="11">
        <v>1</v>
      </c>
      <c r="J48" s="11">
        <v>0</v>
      </c>
      <c r="K48" s="11">
        <v>1</v>
      </c>
      <c r="L48" s="11">
        <v>1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5">
        <f t="shared" si="2"/>
        <v>4</v>
      </c>
      <c r="W48" s="11">
        <v>0</v>
      </c>
      <c r="X48" s="11">
        <v>0</v>
      </c>
      <c r="Y48" s="11">
        <v>0</v>
      </c>
      <c r="Z48" s="11">
        <v>1</v>
      </c>
      <c r="AA48" s="11">
        <v>0</v>
      </c>
      <c r="AB48" s="12">
        <v>1</v>
      </c>
      <c r="AC48" s="11">
        <v>1</v>
      </c>
      <c r="AD48" s="11">
        <v>1</v>
      </c>
      <c r="AE48" s="11">
        <v>3</v>
      </c>
      <c r="AF48" s="11">
        <v>100</v>
      </c>
      <c r="AG48" s="11">
        <v>6</v>
      </c>
      <c r="AH48" s="11">
        <v>44</v>
      </c>
      <c r="AI48" s="11">
        <v>5.0999999999999996</v>
      </c>
      <c r="AJ48" s="11">
        <v>124</v>
      </c>
      <c r="AK48" s="15">
        <f t="shared" si="3"/>
        <v>3</v>
      </c>
      <c r="AL48" s="11">
        <v>0</v>
      </c>
      <c r="AM48" s="11">
        <v>0</v>
      </c>
      <c r="AN48" s="11">
        <v>0</v>
      </c>
      <c r="AO48" s="11">
        <v>1</v>
      </c>
      <c r="AP48" s="11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</row>
    <row r="49" spans="1:50" ht="17.100000000000001" customHeight="1" x14ac:dyDescent="0.25">
      <c r="A49" s="7">
        <v>48</v>
      </c>
      <c r="B49" s="8" t="s">
        <v>68</v>
      </c>
      <c r="C49" s="9">
        <v>576064</v>
      </c>
      <c r="D49" s="9">
        <v>197183546</v>
      </c>
      <c r="E49" s="15" t="s">
        <v>6</v>
      </c>
      <c r="F49" s="15">
        <f t="shared" si="0"/>
        <v>3</v>
      </c>
      <c r="G49" s="15">
        <f t="shared" si="1"/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5">
        <f t="shared" si="2"/>
        <v>4</v>
      </c>
      <c r="W49" s="11">
        <v>0</v>
      </c>
      <c r="X49" s="11">
        <v>0</v>
      </c>
      <c r="Y49" s="11">
        <v>0</v>
      </c>
      <c r="Z49" s="11">
        <v>1</v>
      </c>
      <c r="AA49" s="11">
        <v>0</v>
      </c>
      <c r="AB49" s="12">
        <v>1</v>
      </c>
      <c r="AC49" s="11">
        <v>1</v>
      </c>
      <c r="AD49" s="11">
        <v>1</v>
      </c>
      <c r="AE49" s="11">
        <v>4</v>
      </c>
      <c r="AF49" s="11">
        <v>60</v>
      </c>
      <c r="AG49" s="11">
        <v>5.9</v>
      </c>
      <c r="AH49" s="11">
        <v>40</v>
      </c>
      <c r="AI49" s="11">
        <v>4.8</v>
      </c>
      <c r="AJ49" s="11">
        <v>81</v>
      </c>
      <c r="AK49" s="15">
        <f t="shared" si="3"/>
        <v>4</v>
      </c>
      <c r="AL49" s="11">
        <v>1</v>
      </c>
      <c r="AM49" s="11">
        <v>0</v>
      </c>
      <c r="AN49" s="11">
        <v>0</v>
      </c>
      <c r="AO49" s="11">
        <v>0</v>
      </c>
      <c r="AP49" s="11">
        <v>1</v>
      </c>
      <c r="AQ49" s="11">
        <v>0</v>
      </c>
      <c r="AR49" s="11">
        <v>0</v>
      </c>
      <c r="AS49" s="11">
        <v>0</v>
      </c>
      <c r="AT49" s="11">
        <v>0</v>
      </c>
      <c r="AU49" s="11">
        <v>0</v>
      </c>
      <c r="AV49" s="11">
        <v>0</v>
      </c>
      <c r="AW49" s="11">
        <v>0</v>
      </c>
      <c r="AX49" s="11">
        <v>0</v>
      </c>
    </row>
    <row r="50" spans="1:50" ht="17.100000000000001" customHeight="1" x14ac:dyDescent="0.25">
      <c r="A50" s="7">
        <v>49</v>
      </c>
      <c r="B50" s="8" t="s">
        <v>69</v>
      </c>
      <c r="C50" s="9">
        <v>565271</v>
      </c>
      <c r="D50" s="10">
        <v>383895610</v>
      </c>
      <c r="E50" s="15" t="s">
        <v>6</v>
      </c>
      <c r="F50" s="15">
        <f t="shared" si="0"/>
        <v>3</v>
      </c>
      <c r="G50" s="15">
        <f t="shared" si="1"/>
        <v>1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5">
        <f t="shared" si="2"/>
        <v>4</v>
      </c>
      <c r="W50" s="11">
        <v>0</v>
      </c>
      <c r="X50" s="11">
        <v>0</v>
      </c>
      <c r="Y50" s="11">
        <v>0</v>
      </c>
      <c r="Z50" s="11">
        <v>1</v>
      </c>
      <c r="AA50" s="11">
        <v>0</v>
      </c>
      <c r="AB50" s="12">
        <v>1</v>
      </c>
      <c r="AC50" s="11">
        <v>1</v>
      </c>
      <c r="AD50" s="11">
        <v>1</v>
      </c>
      <c r="AE50" s="11">
        <v>3</v>
      </c>
      <c r="AF50" s="11">
        <v>175</v>
      </c>
      <c r="AG50" s="11">
        <v>6.8</v>
      </c>
      <c r="AH50" s="11">
        <v>59</v>
      </c>
      <c r="AI50" s="11">
        <v>6</v>
      </c>
      <c r="AJ50" s="11">
        <v>102</v>
      </c>
      <c r="AK50" s="15">
        <f t="shared" si="3"/>
        <v>8</v>
      </c>
      <c r="AL50" s="11">
        <v>0</v>
      </c>
      <c r="AM50" s="11">
        <v>0</v>
      </c>
      <c r="AN50" s="11">
        <v>0</v>
      </c>
      <c r="AO50" s="11">
        <v>0</v>
      </c>
      <c r="AP50" s="11">
        <v>0</v>
      </c>
      <c r="AQ50" s="11">
        <v>0</v>
      </c>
      <c r="AR50" s="11">
        <v>0</v>
      </c>
      <c r="AS50" s="11">
        <v>0</v>
      </c>
      <c r="AT50" s="11">
        <v>1</v>
      </c>
      <c r="AU50" s="11">
        <v>0</v>
      </c>
      <c r="AV50" s="11">
        <v>0</v>
      </c>
      <c r="AW50" s="11">
        <v>0</v>
      </c>
      <c r="AX50" s="11">
        <v>0</v>
      </c>
    </row>
    <row r="51" spans="1:50" ht="17.100000000000001" customHeight="1" x14ac:dyDescent="0.25">
      <c r="A51" s="7">
        <v>50</v>
      </c>
      <c r="B51" s="8" t="s">
        <v>70</v>
      </c>
      <c r="C51" s="9">
        <v>534888</v>
      </c>
      <c r="D51" s="9">
        <v>534888</v>
      </c>
      <c r="E51" s="15" t="s">
        <v>7</v>
      </c>
      <c r="F51" s="15">
        <f t="shared" si="0"/>
        <v>4</v>
      </c>
      <c r="G51" s="15">
        <f t="shared" si="1"/>
        <v>2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5">
        <f t="shared" si="2"/>
        <v>5</v>
      </c>
      <c r="W51" s="11">
        <v>0</v>
      </c>
      <c r="X51" s="11">
        <v>0</v>
      </c>
      <c r="Y51" s="11">
        <v>0</v>
      </c>
      <c r="Z51" s="11">
        <v>0</v>
      </c>
      <c r="AA51" s="11">
        <v>1</v>
      </c>
      <c r="AB51" s="12">
        <v>0</v>
      </c>
      <c r="AC51" s="11">
        <v>0</v>
      </c>
      <c r="AD51" s="11">
        <v>0</v>
      </c>
      <c r="AE51" s="11">
        <v>1</v>
      </c>
      <c r="AF51" s="15"/>
      <c r="AG51" s="15"/>
      <c r="AH51" s="15"/>
      <c r="AI51" s="15"/>
      <c r="AJ51" s="11">
        <v>87</v>
      </c>
      <c r="AK51" s="15">
        <f t="shared" si="3"/>
        <v>7</v>
      </c>
      <c r="AL51" s="11">
        <v>0</v>
      </c>
      <c r="AM51" s="11">
        <v>0</v>
      </c>
      <c r="AN51" s="11">
        <v>0</v>
      </c>
      <c r="AO51" s="11">
        <v>0</v>
      </c>
      <c r="AP51" s="11">
        <v>0</v>
      </c>
      <c r="AQ51" s="11">
        <v>0</v>
      </c>
      <c r="AR51" s="11">
        <v>0</v>
      </c>
      <c r="AS51" s="11">
        <v>1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</row>
    <row r="52" spans="1:50" ht="17.100000000000001" customHeight="1" x14ac:dyDescent="0.25">
      <c r="A52" s="7">
        <v>51</v>
      </c>
      <c r="B52" s="8" t="s">
        <v>71</v>
      </c>
      <c r="C52" s="9">
        <v>528434</v>
      </c>
      <c r="D52" s="9">
        <v>299402710</v>
      </c>
      <c r="E52" s="15" t="s">
        <v>8</v>
      </c>
      <c r="F52" s="15">
        <f t="shared" si="0"/>
        <v>5</v>
      </c>
      <c r="G52" s="15">
        <f t="shared" si="1"/>
        <v>1</v>
      </c>
      <c r="H52" s="11">
        <v>1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5">
        <f t="shared" si="2"/>
        <v>4</v>
      </c>
      <c r="W52" s="11">
        <v>0</v>
      </c>
      <c r="X52" s="11">
        <v>0</v>
      </c>
      <c r="Y52" s="11">
        <v>0</v>
      </c>
      <c r="Z52" s="11">
        <v>1</v>
      </c>
      <c r="AA52" s="11">
        <v>0</v>
      </c>
      <c r="AB52" s="12">
        <v>1</v>
      </c>
      <c r="AC52" s="11">
        <v>1</v>
      </c>
      <c r="AD52" s="11">
        <v>1</v>
      </c>
      <c r="AE52" s="11">
        <v>1</v>
      </c>
      <c r="AF52" s="11">
        <v>20</v>
      </c>
      <c r="AG52" s="11">
        <v>8</v>
      </c>
      <c r="AH52" s="11">
        <v>66</v>
      </c>
      <c r="AI52" s="11">
        <v>7</v>
      </c>
      <c r="AJ52" s="11">
        <v>113</v>
      </c>
      <c r="AK52" s="15">
        <f t="shared" si="3"/>
        <v>12</v>
      </c>
      <c r="AL52" s="11">
        <v>0</v>
      </c>
      <c r="AM52" s="11">
        <v>0</v>
      </c>
      <c r="AN52" s="11">
        <v>0</v>
      </c>
      <c r="AO52" s="11">
        <v>0</v>
      </c>
      <c r="AP52" s="11">
        <v>0</v>
      </c>
      <c r="AQ52" s="11">
        <v>0</v>
      </c>
      <c r="AR52" s="11">
        <v>0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1</v>
      </c>
    </row>
    <row r="53" spans="1:50" ht="17.100000000000001" customHeight="1" x14ac:dyDescent="0.25">
      <c r="A53" s="7">
        <v>52</v>
      </c>
      <c r="B53" s="8" t="s">
        <v>72</v>
      </c>
      <c r="C53" s="9">
        <v>519305</v>
      </c>
      <c r="D53" s="9">
        <v>278454358</v>
      </c>
      <c r="E53" s="15" t="s">
        <v>255</v>
      </c>
      <c r="F53" s="15">
        <f t="shared" si="0"/>
        <v>7</v>
      </c>
      <c r="G53" s="15">
        <f t="shared" si="1"/>
        <v>2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1</v>
      </c>
      <c r="R53" s="11">
        <v>0</v>
      </c>
      <c r="S53" s="11">
        <v>0</v>
      </c>
      <c r="T53" s="11">
        <v>1</v>
      </c>
      <c r="U53" s="11">
        <v>0</v>
      </c>
      <c r="V53" s="15">
        <f t="shared" si="2"/>
        <v>4</v>
      </c>
      <c r="W53" s="11">
        <v>0</v>
      </c>
      <c r="X53" s="11">
        <v>0</v>
      </c>
      <c r="Y53" s="11">
        <v>0</v>
      </c>
      <c r="Z53" s="11">
        <v>1</v>
      </c>
      <c r="AA53" s="11">
        <v>0</v>
      </c>
      <c r="AB53" s="12">
        <v>1</v>
      </c>
      <c r="AC53" s="11">
        <v>1</v>
      </c>
      <c r="AD53" s="11">
        <v>1</v>
      </c>
      <c r="AE53" s="11">
        <v>1</v>
      </c>
      <c r="AF53" s="11">
        <v>9</v>
      </c>
      <c r="AG53" s="11">
        <v>7.3</v>
      </c>
      <c r="AH53" s="11">
        <v>62</v>
      </c>
      <c r="AI53" s="11">
        <v>6.4</v>
      </c>
      <c r="AJ53" s="11">
        <v>117</v>
      </c>
      <c r="AK53" s="15">
        <f t="shared" si="3"/>
        <v>2</v>
      </c>
      <c r="AL53" s="11">
        <v>0</v>
      </c>
      <c r="AM53" s="11">
        <v>0</v>
      </c>
      <c r="AN53" s="11">
        <v>1</v>
      </c>
      <c r="AO53" s="11">
        <v>0</v>
      </c>
      <c r="AP53" s="11">
        <v>0</v>
      </c>
      <c r="AQ53" s="11">
        <v>0</v>
      </c>
      <c r="AR53" s="11">
        <v>0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</row>
    <row r="54" spans="1:50" ht="17.100000000000001" customHeight="1" x14ac:dyDescent="0.25">
      <c r="A54" s="7">
        <v>53</v>
      </c>
      <c r="B54" s="8" t="s">
        <v>73</v>
      </c>
      <c r="C54" s="9">
        <v>501503</v>
      </c>
      <c r="D54" s="9">
        <v>45158254</v>
      </c>
      <c r="E54" s="15" t="s">
        <v>249</v>
      </c>
      <c r="F54" s="15">
        <f t="shared" si="0"/>
        <v>7</v>
      </c>
      <c r="G54" s="15">
        <f t="shared" si="1"/>
        <v>2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1</v>
      </c>
      <c r="T54" s="11">
        <v>0</v>
      </c>
      <c r="U54" s="11">
        <v>0</v>
      </c>
      <c r="V54" s="15">
        <f t="shared" si="2"/>
        <v>4</v>
      </c>
      <c r="W54" s="11">
        <v>0</v>
      </c>
      <c r="X54" s="11">
        <v>0</v>
      </c>
      <c r="Y54" s="11">
        <v>0</v>
      </c>
      <c r="Z54" s="11">
        <v>1</v>
      </c>
      <c r="AA54" s="11">
        <v>0</v>
      </c>
      <c r="AB54" s="12">
        <v>0</v>
      </c>
      <c r="AC54" s="11">
        <v>1</v>
      </c>
      <c r="AD54" s="11">
        <v>1</v>
      </c>
      <c r="AE54" s="11">
        <v>1</v>
      </c>
      <c r="AF54" s="11">
        <v>19</v>
      </c>
      <c r="AG54" s="11">
        <v>5.2</v>
      </c>
      <c r="AH54" s="11">
        <v>27</v>
      </c>
      <c r="AI54" s="11">
        <v>3.6</v>
      </c>
      <c r="AJ54" s="11">
        <v>108</v>
      </c>
      <c r="AK54" s="15">
        <f t="shared" si="3"/>
        <v>10</v>
      </c>
      <c r="AL54" s="11">
        <v>1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1</v>
      </c>
      <c r="AW54" s="11">
        <v>0</v>
      </c>
      <c r="AX54" s="11">
        <v>0</v>
      </c>
    </row>
    <row r="55" spans="1:50" ht="17.100000000000001" customHeight="1" x14ac:dyDescent="0.25">
      <c r="A55" s="7">
        <v>54</v>
      </c>
      <c r="B55" s="8" t="s">
        <v>74</v>
      </c>
      <c r="C55" s="9">
        <v>492304</v>
      </c>
      <c r="D55" s="9">
        <v>66676062</v>
      </c>
      <c r="E55" s="15" t="s">
        <v>244</v>
      </c>
      <c r="F55" s="15">
        <f t="shared" si="0"/>
        <v>1</v>
      </c>
      <c r="G55" s="15">
        <f t="shared" si="1"/>
        <v>3</v>
      </c>
      <c r="H55" s="11">
        <v>0</v>
      </c>
      <c r="I55" s="11">
        <v>0</v>
      </c>
      <c r="J55" s="11">
        <v>1</v>
      </c>
      <c r="K55" s="11">
        <v>1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5">
        <f t="shared" si="2"/>
        <v>4</v>
      </c>
      <c r="W55" s="11">
        <v>0</v>
      </c>
      <c r="X55" s="11">
        <v>0</v>
      </c>
      <c r="Y55" s="11">
        <v>0</v>
      </c>
      <c r="Z55" s="11">
        <v>1</v>
      </c>
      <c r="AA55" s="11">
        <v>0</v>
      </c>
      <c r="AB55" s="12">
        <v>1</v>
      </c>
      <c r="AC55" s="11">
        <v>1</v>
      </c>
      <c r="AD55" s="11">
        <v>1</v>
      </c>
      <c r="AE55" s="11">
        <v>1</v>
      </c>
      <c r="AF55" s="11">
        <v>33</v>
      </c>
      <c r="AG55" s="11">
        <v>6.2</v>
      </c>
      <c r="AH55" s="11">
        <v>45</v>
      </c>
      <c r="AI55" s="11">
        <v>4.7</v>
      </c>
      <c r="AJ55" s="11">
        <v>111</v>
      </c>
      <c r="AK55" s="15">
        <f t="shared" si="3"/>
        <v>9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1">
        <v>0</v>
      </c>
      <c r="AT55" s="11">
        <v>0</v>
      </c>
      <c r="AU55" s="11">
        <v>1</v>
      </c>
      <c r="AV55" s="11">
        <v>0</v>
      </c>
      <c r="AW55" s="11">
        <v>0</v>
      </c>
      <c r="AX55" s="11">
        <v>0</v>
      </c>
    </row>
    <row r="56" spans="1:50" ht="17.100000000000001" customHeight="1" x14ac:dyDescent="0.25">
      <c r="A56" s="7">
        <v>55</v>
      </c>
      <c r="B56" s="8" t="s">
        <v>75</v>
      </c>
      <c r="C56" s="9">
        <v>447809</v>
      </c>
      <c r="D56" s="9">
        <v>447809</v>
      </c>
      <c r="E56" s="15" t="s">
        <v>7</v>
      </c>
      <c r="F56" s="15">
        <f t="shared" si="0"/>
        <v>4</v>
      </c>
      <c r="G56" s="15">
        <f t="shared" si="1"/>
        <v>2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5">
        <f t="shared" si="2"/>
        <v>5</v>
      </c>
      <c r="W56" s="11">
        <v>0</v>
      </c>
      <c r="X56" s="11">
        <v>0</v>
      </c>
      <c r="Y56" s="11">
        <v>0</v>
      </c>
      <c r="Z56" s="11">
        <v>0</v>
      </c>
      <c r="AA56" s="11">
        <v>1</v>
      </c>
      <c r="AB56" s="12">
        <v>0</v>
      </c>
      <c r="AC56" s="11">
        <v>0</v>
      </c>
      <c r="AD56" s="11">
        <v>0</v>
      </c>
      <c r="AE56" s="11">
        <v>1</v>
      </c>
      <c r="AF56" s="15"/>
      <c r="AG56" s="11">
        <v>6.5</v>
      </c>
      <c r="AH56" s="15"/>
      <c r="AI56" s="15"/>
      <c r="AJ56" s="11">
        <v>100</v>
      </c>
      <c r="AK56" s="15">
        <f t="shared" si="3"/>
        <v>3</v>
      </c>
      <c r="AL56" s="11">
        <v>0</v>
      </c>
      <c r="AM56" s="11">
        <v>0</v>
      </c>
      <c r="AN56" s="11">
        <v>0</v>
      </c>
      <c r="AO56" s="11">
        <v>1</v>
      </c>
      <c r="AP56" s="11">
        <v>0</v>
      </c>
      <c r="AQ56" s="11">
        <v>0</v>
      </c>
      <c r="AR56" s="11">
        <v>0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</row>
    <row r="57" spans="1:50" ht="17.100000000000001" customHeight="1" x14ac:dyDescent="0.25">
      <c r="A57" s="7">
        <v>56</v>
      </c>
      <c r="B57" s="8" t="s">
        <v>76</v>
      </c>
      <c r="C57" s="9">
        <v>445260</v>
      </c>
      <c r="D57" s="9">
        <v>445260</v>
      </c>
      <c r="E57" s="15" t="s">
        <v>255</v>
      </c>
      <c r="F57" s="15">
        <f t="shared" si="0"/>
        <v>7</v>
      </c>
      <c r="G57" s="15">
        <f t="shared" si="1"/>
        <v>3</v>
      </c>
      <c r="H57" s="11">
        <v>0</v>
      </c>
      <c r="I57" s="11">
        <v>0</v>
      </c>
      <c r="J57" s="11">
        <v>1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1</v>
      </c>
      <c r="R57" s="11">
        <v>0</v>
      </c>
      <c r="S57" s="11">
        <v>0</v>
      </c>
      <c r="T57" s="11">
        <v>1</v>
      </c>
      <c r="U57" s="11">
        <v>0</v>
      </c>
      <c r="V57" s="15">
        <f t="shared" si="2"/>
        <v>5</v>
      </c>
      <c r="W57" s="11">
        <v>0</v>
      </c>
      <c r="X57" s="11">
        <v>0</v>
      </c>
      <c r="Y57" s="11">
        <v>0</v>
      </c>
      <c r="Z57" s="11">
        <v>0</v>
      </c>
      <c r="AA57" s="11">
        <v>1</v>
      </c>
      <c r="AB57" s="12">
        <v>0</v>
      </c>
      <c r="AC57" s="11">
        <v>1</v>
      </c>
      <c r="AD57" s="11">
        <v>1</v>
      </c>
      <c r="AE57" s="11">
        <v>1</v>
      </c>
      <c r="AF57" s="15"/>
      <c r="AG57" s="11">
        <v>4.7</v>
      </c>
      <c r="AH57" s="11">
        <v>33</v>
      </c>
      <c r="AI57" s="15"/>
      <c r="AJ57" s="11">
        <v>89</v>
      </c>
      <c r="AK57" s="15">
        <f t="shared" si="3"/>
        <v>8</v>
      </c>
      <c r="AL57" s="11">
        <v>0</v>
      </c>
      <c r="AM57" s="11">
        <v>0</v>
      </c>
      <c r="AN57" s="11">
        <v>0</v>
      </c>
      <c r="AO57" s="11">
        <v>0</v>
      </c>
      <c r="AP57" s="11">
        <v>0</v>
      </c>
      <c r="AQ57" s="11">
        <v>0</v>
      </c>
      <c r="AR57" s="11">
        <v>0</v>
      </c>
      <c r="AS57" s="11">
        <v>0</v>
      </c>
      <c r="AT57" s="11">
        <v>1</v>
      </c>
      <c r="AU57" s="11">
        <v>0</v>
      </c>
      <c r="AV57" s="11">
        <v>0</v>
      </c>
      <c r="AW57" s="11">
        <v>0</v>
      </c>
      <c r="AX57" s="11">
        <v>0</v>
      </c>
    </row>
    <row r="58" spans="1:50" ht="17.100000000000001" customHeight="1" x14ac:dyDescent="0.25">
      <c r="A58" s="7">
        <v>57</v>
      </c>
      <c r="B58" s="8" t="s">
        <v>77</v>
      </c>
      <c r="C58" s="9">
        <v>359680</v>
      </c>
      <c r="D58" s="9">
        <v>60329328</v>
      </c>
      <c r="E58" s="15" t="s">
        <v>6</v>
      </c>
      <c r="F58" s="15">
        <f t="shared" si="0"/>
        <v>3</v>
      </c>
      <c r="G58" s="15">
        <f t="shared" si="1"/>
        <v>1</v>
      </c>
      <c r="H58" s="11">
        <v>1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5">
        <f t="shared" si="2"/>
        <v>4</v>
      </c>
      <c r="W58" s="11">
        <v>0</v>
      </c>
      <c r="X58" s="11">
        <v>0</v>
      </c>
      <c r="Y58" s="11">
        <v>0</v>
      </c>
      <c r="Z58" s="11">
        <v>1</v>
      </c>
      <c r="AA58" s="11">
        <v>0</v>
      </c>
      <c r="AB58" s="12">
        <v>1</v>
      </c>
      <c r="AC58" s="11">
        <v>1</v>
      </c>
      <c r="AD58" s="11">
        <v>1</v>
      </c>
      <c r="AE58" s="11">
        <v>1</v>
      </c>
      <c r="AF58" s="11">
        <v>8.8000000000000007</v>
      </c>
      <c r="AG58" s="11">
        <v>6.2</v>
      </c>
      <c r="AH58" s="11">
        <v>39</v>
      </c>
      <c r="AI58" s="11">
        <v>5.0999999999999996</v>
      </c>
      <c r="AJ58" s="11">
        <v>99</v>
      </c>
      <c r="AK58" s="15">
        <f t="shared" si="3"/>
        <v>10</v>
      </c>
      <c r="AL58" s="11">
        <v>1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1">
        <v>0</v>
      </c>
      <c r="AT58" s="11">
        <v>0</v>
      </c>
      <c r="AU58" s="11">
        <v>0</v>
      </c>
      <c r="AV58" s="11">
        <v>1</v>
      </c>
      <c r="AW58" s="11">
        <v>0</v>
      </c>
      <c r="AX58" s="11">
        <v>0</v>
      </c>
    </row>
    <row r="59" spans="1:50" ht="17.100000000000001" customHeight="1" x14ac:dyDescent="0.25">
      <c r="A59" s="7">
        <v>58</v>
      </c>
      <c r="B59" s="8" t="s">
        <v>78</v>
      </c>
      <c r="C59" s="9">
        <v>356898</v>
      </c>
      <c r="D59" s="9">
        <v>9729418</v>
      </c>
      <c r="E59" s="15" t="s">
        <v>254</v>
      </c>
      <c r="F59" s="15">
        <f t="shared" si="0"/>
        <v>1</v>
      </c>
      <c r="G59" s="15">
        <f t="shared" si="1"/>
        <v>2</v>
      </c>
      <c r="H59" s="11">
        <v>0</v>
      </c>
      <c r="I59" s="11">
        <v>1</v>
      </c>
      <c r="J59" s="11">
        <v>0</v>
      </c>
      <c r="K59" s="11">
        <v>1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5">
        <f t="shared" si="2"/>
        <v>3</v>
      </c>
      <c r="W59" s="11">
        <v>0</v>
      </c>
      <c r="X59" s="11">
        <v>0</v>
      </c>
      <c r="Y59" s="11">
        <v>1</v>
      </c>
      <c r="Z59" s="11">
        <v>0</v>
      </c>
      <c r="AA59" s="11">
        <v>0</v>
      </c>
      <c r="AB59" s="12">
        <v>1</v>
      </c>
      <c r="AC59" s="11">
        <v>1</v>
      </c>
      <c r="AD59" s="11">
        <v>1</v>
      </c>
      <c r="AE59" s="11">
        <v>1</v>
      </c>
      <c r="AF59" s="11">
        <v>6.4</v>
      </c>
      <c r="AG59" s="11">
        <v>4</v>
      </c>
      <c r="AH59" s="15"/>
      <c r="AI59" s="11">
        <v>4.9000000000000004</v>
      </c>
      <c r="AJ59" s="11">
        <v>89</v>
      </c>
      <c r="AK59" s="15">
        <f t="shared" si="3"/>
        <v>2</v>
      </c>
      <c r="AL59" s="11">
        <v>0</v>
      </c>
      <c r="AM59" s="11">
        <v>0</v>
      </c>
      <c r="AN59" s="11">
        <v>1</v>
      </c>
      <c r="AO59" s="11">
        <v>0</v>
      </c>
      <c r="AP59" s="11">
        <v>0</v>
      </c>
      <c r="AQ59" s="11">
        <v>0</v>
      </c>
      <c r="AR59" s="11">
        <v>0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</row>
    <row r="60" spans="1:50" ht="17.100000000000001" customHeight="1" x14ac:dyDescent="0.25">
      <c r="A60" s="7">
        <v>59</v>
      </c>
      <c r="B60" s="8" t="s">
        <v>79</v>
      </c>
      <c r="C60" s="9">
        <v>355309</v>
      </c>
      <c r="D60" s="9">
        <v>255017329</v>
      </c>
      <c r="E60" s="15" t="s">
        <v>10</v>
      </c>
      <c r="F60" s="15">
        <f t="shared" si="0"/>
        <v>7</v>
      </c>
      <c r="G60" s="15">
        <f t="shared" si="1"/>
        <v>3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5">
        <f t="shared" si="2"/>
        <v>4</v>
      </c>
      <c r="W60" s="11">
        <v>0</v>
      </c>
      <c r="X60" s="11">
        <v>0</v>
      </c>
      <c r="Y60" s="11">
        <v>0</v>
      </c>
      <c r="Z60" s="11">
        <v>1</v>
      </c>
      <c r="AA60" s="11">
        <v>0</v>
      </c>
      <c r="AB60" s="12">
        <v>1</v>
      </c>
      <c r="AC60" s="11">
        <v>1</v>
      </c>
      <c r="AD60" s="11">
        <v>1</v>
      </c>
      <c r="AE60" s="11">
        <v>1</v>
      </c>
      <c r="AF60" s="11">
        <v>4.5</v>
      </c>
      <c r="AG60" s="11">
        <v>7.7</v>
      </c>
      <c r="AH60" s="11">
        <v>84</v>
      </c>
      <c r="AI60" s="11">
        <v>8.3000000000000007</v>
      </c>
      <c r="AJ60" s="11">
        <v>103</v>
      </c>
      <c r="AK60" s="15">
        <f t="shared" si="3"/>
        <v>4</v>
      </c>
      <c r="AL60" s="11">
        <v>1</v>
      </c>
      <c r="AM60" s="11">
        <v>0</v>
      </c>
      <c r="AN60" s="11">
        <v>0</v>
      </c>
      <c r="AO60" s="11">
        <v>0</v>
      </c>
      <c r="AP60" s="11">
        <v>1</v>
      </c>
      <c r="AQ60" s="11">
        <v>0</v>
      </c>
      <c r="AR60" s="11">
        <v>0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</row>
    <row r="61" spans="1:50" ht="17.100000000000001" customHeight="1" x14ac:dyDescent="0.25">
      <c r="A61" s="7">
        <v>60</v>
      </c>
      <c r="B61" s="8" t="s">
        <v>80</v>
      </c>
      <c r="C61" s="9">
        <v>351584</v>
      </c>
      <c r="D61" s="9">
        <v>95787870</v>
      </c>
      <c r="E61" s="15" t="s">
        <v>13</v>
      </c>
      <c r="F61" s="15">
        <f t="shared" si="0"/>
        <v>10</v>
      </c>
      <c r="G61" s="15">
        <f t="shared" si="1"/>
        <v>3</v>
      </c>
      <c r="H61" s="11">
        <v>0</v>
      </c>
      <c r="I61" s="11">
        <v>0</v>
      </c>
      <c r="J61" s="11">
        <v>1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1</v>
      </c>
      <c r="U61" s="11">
        <v>0</v>
      </c>
      <c r="V61" s="15">
        <f t="shared" si="2"/>
        <v>4</v>
      </c>
      <c r="W61" s="11">
        <v>0</v>
      </c>
      <c r="X61" s="11">
        <v>0</v>
      </c>
      <c r="Y61" s="11">
        <v>0</v>
      </c>
      <c r="Z61" s="11">
        <v>1</v>
      </c>
      <c r="AA61" s="11">
        <v>0</v>
      </c>
      <c r="AB61" s="12">
        <v>1</v>
      </c>
      <c r="AC61" s="11">
        <v>1</v>
      </c>
      <c r="AD61" s="11">
        <v>1</v>
      </c>
      <c r="AE61" s="11">
        <v>1</v>
      </c>
      <c r="AF61" s="11">
        <v>30</v>
      </c>
      <c r="AG61" s="11">
        <v>6.7</v>
      </c>
      <c r="AH61" s="11">
        <v>63</v>
      </c>
      <c r="AI61" s="11">
        <v>6.5</v>
      </c>
      <c r="AJ61" s="11">
        <v>115</v>
      </c>
      <c r="AK61" s="15">
        <f t="shared" si="3"/>
        <v>8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1">
        <v>0</v>
      </c>
      <c r="AT61" s="11">
        <v>1</v>
      </c>
      <c r="AU61" s="11">
        <v>0</v>
      </c>
      <c r="AV61" s="11">
        <v>0</v>
      </c>
      <c r="AW61" s="11">
        <v>0</v>
      </c>
      <c r="AX61" s="11">
        <v>0</v>
      </c>
    </row>
    <row r="62" spans="1:50" ht="17.100000000000001" customHeight="1" x14ac:dyDescent="0.25">
      <c r="A62" s="7">
        <v>61</v>
      </c>
      <c r="B62" s="8" t="s">
        <v>81</v>
      </c>
      <c r="C62" s="9">
        <v>320075</v>
      </c>
      <c r="D62" s="9">
        <v>177856751</v>
      </c>
      <c r="E62" s="15" t="s">
        <v>247</v>
      </c>
      <c r="F62" s="15">
        <f t="shared" si="0"/>
        <v>1</v>
      </c>
      <c r="G62" s="15">
        <f t="shared" si="1"/>
        <v>3</v>
      </c>
      <c r="H62" s="11">
        <v>0</v>
      </c>
      <c r="I62" s="11">
        <v>0</v>
      </c>
      <c r="J62" s="11">
        <v>1</v>
      </c>
      <c r="K62" s="11">
        <v>1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5">
        <f t="shared" si="2"/>
        <v>4</v>
      </c>
      <c r="W62" s="11">
        <v>0</v>
      </c>
      <c r="X62" s="11">
        <v>0</v>
      </c>
      <c r="Y62" s="11">
        <v>0</v>
      </c>
      <c r="Z62" s="11">
        <v>1</v>
      </c>
      <c r="AA62" s="11">
        <v>0</v>
      </c>
      <c r="AB62" s="12">
        <v>1</v>
      </c>
      <c r="AC62" s="11">
        <v>1</v>
      </c>
      <c r="AD62" s="11">
        <v>1</v>
      </c>
      <c r="AE62" s="11">
        <v>1</v>
      </c>
      <c r="AF62" s="11">
        <v>69</v>
      </c>
      <c r="AG62" s="11">
        <v>5.6</v>
      </c>
      <c r="AH62" s="11">
        <v>37</v>
      </c>
      <c r="AI62" s="11">
        <v>4</v>
      </c>
      <c r="AJ62" s="11">
        <v>116</v>
      </c>
      <c r="AK62" s="15">
        <f t="shared" si="3"/>
        <v>6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1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</row>
    <row r="63" spans="1:50" ht="17.100000000000001" customHeight="1" x14ac:dyDescent="0.25">
      <c r="A63" s="7">
        <v>62</v>
      </c>
      <c r="B63" s="8" t="s">
        <v>82</v>
      </c>
      <c r="C63" s="9">
        <v>320040</v>
      </c>
      <c r="D63" s="9">
        <v>134866593</v>
      </c>
      <c r="E63" s="15" t="s">
        <v>256</v>
      </c>
      <c r="F63" s="15">
        <f t="shared" si="0"/>
        <v>10</v>
      </c>
      <c r="G63" s="15">
        <f t="shared" si="1"/>
        <v>3</v>
      </c>
      <c r="H63" s="11">
        <v>0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5">
        <f t="shared" si="2"/>
        <v>4</v>
      </c>
      <c r="W63" s="11">
        <v>0</v>
      </c>
      <c r="X63" s="11">
        <v>0</v>
      </c>
      <c r="Y63" s="11">
        <v>0</v>
      </c>
      <c r="Z63" s="11">
        <v>1</v>
      </c>
      <c r="AA63" s="11">
        <v>0</v>
      </c>
      <c r="AB63" s="12">
        <v>1</v>
      </c>
      <c r="AC63" s="11">
        <v>1</v>
      </c>
      <c r="AD63" s="11">
        <v>1</v>
      </c>
      <c r="AE63" s="11">
        <v>1</v>
      </c>
      <c r="AF63" s="11">
        <v>50</v>
      </c>
      <c r="AG63" s="11">
        <v>7.2</v>
      </c>
      <c r="AH63" s="11">
        <v>65</v>
      </c>
      <c r="AI63" s="11">
        <v>7</v>
      </c>
      <c r="AJ63" s="11">
        <v>115</v>
      </c>
      <c r="AK63" s="15">
        <f t="shared" si="3"/>
        <v>8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1">
        <v>0</v>
      </c>
      <c r="AT63" s="11">
        <v>1</v>
      </c>
      <c r="AU63" s="11">
        <v>0</v>
      </c>
      <c r="AV63" s="11">
        <v>0</v>
      </c>
      <c r="AW63" s="11">
        <v>0</v>
      </c>
      <c r="AX63" s="11">
        <v>0</v>
      </c>
    </row>
    <row r="64" spans="1:50" ht="17.100000000000001" customHeight="1" x14ac:dyDescent="0.25">
      <c r="A64" s="7">
        <v>63</v>
      </c>
      <c r="B64" s="8" t="s">
        <v>83</v>
      </c>
      <c r="C64" s="9">
        <v>307487</v>
      </c>
      <c r="D64" s="9">
        <v>102938222</v>
      </c>
      <c r="E64" s="15" t="s">
        <v>10</v>
      </c>
      <c r="F64" s="15">
        <f t="shared" si="0"/>
        <v>7</v>
      </c>
      <c r="G64" s="15">
        <f t="shared" si="1"/>
        <v>3</v>
      </c>
      <c r="H64" s="11">
        <v>0</v>
      </c>
      <c r="I64" s="11">
        <v>0</v>
      </c>
      <c r="J64" s="11">
        <v>1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5">
        <f t="shared" si="2"/>
        <v>4</v>
      </c>
      <c r="W64" s="11">
        <v>0</v>
      </c>
      <c r="X64" s="11">
        <v>0</v>
      </c>
      <c r="Y64" s="11">
        <v>0</v>
      </c>
      <c r="Z64" s="11">
        <v>1</v>
      </c>
      <c r="AA64" s="11">
        <v>0</v>
      </c>
      <c r="AB64" s="12">
        <v>0</v>
      </c>
      <c r="AC64" s="11">
        <v>1</v>
      </c>
      <c r="AD64" s="11">
        <v>1</v>
      </c>
      <c r="AE64" s="11">
        <v>8</v>
      </c>
      <c r="AF64" s="11">
        <v>10</v>
      </c>
      <c r="AG64" s="11">
        <v>5.8</v>
      </c>
      <c r="AH64" s="11">
        <v>39</v>
      </c>
      <c r="AI64" s="11">
        <v>4.7</v>
      </c>
      <c r="AJ64" s="11">
        <v>91</v>
      </c>
      <c r="AK64" s="15">
        <f t="shared" si="3"/>
        <v>11</v>
      </c>
      <c r="AL64" s="11">
        <v>0</v>
      </c>
      <c r="AM64" s="11">
        <v>0</v>
      </c>
      <c r="AN64" s="11">
        <v>0</v>
      </c>
      <c r="AO64" s="11">
        <v>0</v>
      </c>
      <c r="AP64" s="11">
        <v>0</v>
      </c>
      <c r="AQ64" s="11">
        <v>0</v>
      </c>
      <c r="AR64" s="11">
        <v>0</v>
      </c>
      <c r="AS64" s="11">
        <v>0</v>
      </c>
      <c r="AT64" s="11">
        <v>0</v>
      </c>
      <c r="AU64" s="11">
        <v>0</v>
      </c>
      <c r="AV64" s="11">
        <v>0</v>
      </c>
      <c r="AW64" s="11">
        <v>1</v>
      </c>
      <c r="AX64" s="11">
        <v>0</v>
      </c>
    </row>
    <row r="65" spans="1:50" ht="17.100000000000001" customHeight="1" x14ac:dyDescent="0.25">
      <c r="A65" s="7">
        <v>64</v>
      </c>
      <c r="B65" s="8" t="s">
        <v>84</v>
      </c>
      <c r="C65" s="9">
        <v>303860</v>
      </c>
      <c r="D65" s="9">
        <v>9650552</v>
      </c>
      <c r="E65" s="15" t="s">
        <v>254</v>
      </c>
      <c r="F65" s="15">
        <f t="shared" si="0"/>
        <v>1</v>
      </c>
      <c r="G65" s="15">
        <f t="shared" si="1"/>
        <v>2</v>
      </c>
      <c r="H65" s="11">
        <v>0</v>
      </c>
      <c r="I65" s="11">
        <v>1</v>
      </c>
      <c r="J65" s="11">
        <v>0</v>
      </c>
      <c r="K65" s="11">
        <v>1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1</v>
      </c>
      <c r="U65" s="11">
        <v>0</v>
      </c>
      <c r="V65" s="15">
        <f t="shared" si="2"/>
        <v>4</v>
      </c>
      <c r="W65" s="11">
        <v>0</v>
      </c>
      <c r="X65" s="11">
        <v>0</v>
      </c>
      <c r="Y65" s="11">
        <v>0</v>
      </c>
      <c r="Z65" s="11">
        <v>1</v>
      </c>
      <c r="AA65" s="11">
        <v>0</v>
      </c>
      <c r="AB65" s="12">
        <v>0</v>
      </c>
      <c r="AC65" s="11">
        <v>1</v>
      </c>
      <c r="AD65" s="11">
        <v>1</v>
      </c>
      <c r="AE65" s="11">
        <v>1</v>
      </c>
      <c r="AF65" s="11">
        <v>30</v>
      </c>
      <c r="AG65" s="11">
        <v>5.4</v>
      </c>
      <c r="AH65" s="15"/>
      <c r="AI65" s="11">
        <v>3.4</v>
      </c>
      <c r="AJ65" s="11">
        <v>93</v>
      </c>
      <c r="AK65" s="15">
        <f t="shared" si="3"/>
        <v>8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1">
        <v>0</v>
      </c>
      <c r="AT65" s="11">
        <v>1</v>
      </c>
      <c r="AU65" s="11">
        <v>0</v>
      </c>
      <c r="AV65" s="11">
        <v>0</v>
      </c>
      <c r="AW65" s="11">
        <v>0</v>
      </c>
      <c r="AX65" s="11">
        <v>0</v>
      </c>
    </row>
    <row r="66" spans="1:50" ht="17.100000000000001" customHeight="1" x14ac:dyDescent="0.25">
      <c r="A66" s="7">
        <v>65</v>
      </c>
      <c r="B66" s="8" t="s">
        <v>85</v>
      </c>
      <c r="C66" s="9">
        <v>302482</v>
      </c>
      <c r="D66" s="9">
        <v>102205175</v>
      </c>
      <c r="E66" s="15" t="s">
        <v>247</v>
      </c>
      <c r="F66" s="15">
        <f t="shared" si="0"/>
        <v>1</v>
      </c>
      <c r="G66" s="15">
        <f t="shared" si="1"/>
        <v>2</v>
      </c>
      <c r="H66" s="11">
        <v>0</v>
      </c>
      <c r="I66" s="11">
        <v>1</v>
      </c>
      <c r="J66" s="11">
        <v>0</v>
      </c>
      <c r="K66" s="11">
        <v>1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5">
        <f t="shared" si="2"/>
        <v>1</v>
      </c>
      <c r="W66" s="11">
        <v>1</v>
      </c>
      <c r="X66" s="11">
        <v>0</v>
      </c>
      <c r="Y66" s="11">
        <v>0</v>
      </c>
      <c r="Z66" s="11">
        <v>0</v>
      </c>
      <c r="AA66" s="11">
        <v>0</v>
      </c>
      <c r="AB66" s="12">
        <v>1</v>
      </c>
      <c r="AC66" s="11">
        <v>1</v>
      </c>
      <c r="AD66" s="11">
        <v>1</v>
      </c>
      <c r="AE66" s="11">
        <v>1</v>
      </c>
      <c r="AF66" s="11">
        <v>50</v>
      </c>
      <c r="AG66" s="11">
        <v>5.9</v>
      </c>
      <c r="AH66" s="11">
        <v>47</v>
      </c>
      <c r="AI66" s="11">
        <v>5.5</v>
      </c>
      <c r="AJ66" s="11">
        <v>124</v>
      </c>
      <c r="AK66" s="15">
        <f t="shared" si="3"/>
        <v>1</v>
      </c>
      <c r="AL66" s="11">
        <v>0</v>
      </c>
      <c r="AM66" s="11">
        <v>1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1">
        <v>0</v>
      </c>
      <c r="AT66" s="11">
        <v>0</v>
      </c>
      <c r="AU66" s="11">
        <v>0</v>
      </c>
      <c r="AV66" s="11">
        <v>0</v>
      </c>
      <c r="AW66" s="11">
        <v>0</v>
      </c>
      <c r="AX66" s="11">
        <v>0</v>
      </c>
    </row>
    <row r="67" spans="1:50" ht="17.100000000000001" customHeight="1" x14ac:dyDescent="0.25">
      <c r="A67" s="7">
        <v>66</v>
      </c>
      <c r="B67" s="8" t="s">
        <v>86</v>
      </c>
      <c r="C67" s="9">
        <v>287042</v>
      </c>
      <c r="D67" s="9">
        <v>246620398</v>
      </c>
      <c r="E67" s="15" t="s">
        <v>257</v>
      </c>
      <c r="F67" s="15">
        <f t="shared" ref="F67:F130" si="4">IF(K67=1,1,IF(L67=1,2,IF(M67=1,3,IF(N67=1,4,IF(O67=1,5,IF(P67=1,6,IF(Q67=1,7,IF(R67=1,8,IF(S67=1,9,IF(T67=1,10,11))))))))))</f>
        <v>2</v>
      </c>
      <c r="G67" s="15">
        <f t="shared" ref="G67:G130" si="5">IF(H67=1,1,IF(I67=1,2,IF(J67=1,3,)))</f>
        <v>2</v>
      </c>
      <c r="H67" s="11">
        <v>0</v>
      </c>
      <c r="I67" s="11">
        <v>1</v>
      </c>
      <c r="J67" s="11">
        <v>0</v>
      </c>
      <c r="K67" s="11">
        <v>0</v>
      </c>
      <c r="L67" s="11">
        <v>1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5">
        <f t="shared" ref="V67:V130" si="6">IF(W67=1,1,IF(X67=1,2,IF(Y67=1,3,IF(Z67=1,4,5))))</f>
        <v>1</v>
      </c>
      <c r="W67" s="11">
        <v>1</v>
      </c>
      <c r="X67" s="11">
        <v>0</v>
      </c>
      <c r="Y67" s="11">
        <v>0</v>
      </c>
      <c r="Z67" s="11">
        <v>0</v>
      </c>
      <c r="AA67" s="11">
        <v>0</v>
      </c>
      <c r="AB67" s="12">
        <v>1</v>
      </c>
      <c r="AC67" s="11">
        <v>1</v>
      </c>
      <c r="AD67" s="11">
        <v>1</v>
      </c>
      <c r="AE67" s="11">
        <v>1</v>
      </c>
      <c r="AF67" s="11">
        <v>63</v>
      </c>
      <c r="AG67" s="11">
        <v>5.4</v>
      </c>
      <c r="AH67" s="11">
        <v>59</v>
      </c>
      <c r="AI67" s="11">
        <v>5.7</v>
      </c>
      <c r="AJ67" s="11">
        <v>109</v>
      </c>
      <c r="AK67" s="15">
        <f t="shared" ref="AK67:AK130" si="7">IF(AM67=1,1,IF(AN67=1,2,IF(AO67=1,3,IF(AP67=1,4,IF(AQ67=1,5,IF(AR67=1,6,IF(AS67=1,7,IF(AT67=1,8,IF(AU67=1,9,IF(AV67=1,10,IF(AW67=1,11,12)))))))))))</f>
        <v>2</v>
      </c>
      <c r="AL67" s="11">
        <v>0</v>
      </c>
      <c r="AM67" s="11">
        <v>0</v>
      </c>
      <c r="AN67" s="11">
        <v>1</v>
      </c>
      <c r="AO67" s="11">
        <v>0</v>
      </c>
      <c r="AP67" s="11">
        <v>0</v>
      </c>
      <c r="AQ67" s="11">
        <v>0</v>
      </c>
      <c r="AR67" s="11">
        <v>0</v>
      </c>
      <c r="AS67" s="11">
        <v>0</v>
      </c>
      <c r="AT67" s="11">
        <v>0</v>
      </c>
      <c r="AU67" s="11">
        <v>0</v>
      </c>
      <c r="AV67" s="11">
        <v>0</v>
      </c>
      <c r="AW67" s="11">
        <v>0</v>
      </c>
      <c r="AX67" s="11">
        <v>0</v>
      </c>
    </row>
    <row r="68" spans="1:50" ht="17.100000000000001" customHeight="1" x14ac:dyDescent="0.25">
      <c r="A68" s="7">
        <v>67</v>
      </c>
      <c r="B68" s="8" t="s">
        <v>87</v>
      </c>
      <c r="C68" s="9">
        <v>284842</v>
      </c>
      <c r="D68" s="9">
        <v>284842</v>
      </c>
      <c r="E68" s="15" t="s">
        <v>10</v>
      </c>
      <c r="F68" s="15">
        <f t="shared" si="4"/>
        <v>7</v>
      </c>
      <c r="G68" s="15">
        <f t="shared" si="5"/>
        <v>2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1</v>
      </c>
      <c r="R68" s="11">
        <v>0</v>
      </c>
      <c r="S68" s="11">
        <v>0</v>
      </c>
      <c r="T68" s="11">
        <v>0</v>
      </c>
      <c r="U68" s="11">
        <v>0</v>
      </c>
      <c r="V68" s="15">
        <f t="shared" si="6"/>
        <v>5</v>
      </c>
      <c r="W68" s="11">
        <v>0</v>
      </c>
      <c r="X68" s="11">
        <v>0</v>
      </c>
      <c r="Y68" s="11">
        <v>0</v>
      </c>
      <c r="Z68" s="11">
        <v>0</v>
      </c>
      <c r="AA68" s="11">
        <v>1</v>
      </c>
      <c r="AB68" s="12">
        <v>0</v>
      </c>
      <c r="AC68" s="11">
        <v>0</v>
      </c>
      <c r="AD68" s="11">
        <v>0</v>
      </c>
      <c r="AE68" s="11">
        <v>1</v>
      </c>
      <c r="AF68" s="11">
        <v>0.25</v>
      </c>
      <c r="AG68" s="11">
        <v>5.9</v>
      </c>
      <c r="AH68" s="15"/>
      <c r="AI68" s="15"/>
      <c r="AJ68" s="11">
        <v>113</v>
      </c>
      <c r="AK68" s="15">
        <f t="shared" si="7"/>
        <v>3</v>
      </c>
      <c r="AL68" s="11">
        <v>0</v>
      </c>
      <c r="AM68" s="11">
        <v>0</v>
      </c>
      <c r="AN68" s="11">
        <v>0</v>
      </c>
      <c r="AO68" s="11">
        <v>1</v>
      </c>
      <c r="AP68" s="11">
        <v>0</v>
      </c>
      <c r="AQ68" s="11">
        <v>0</v>
      </c>
      <c r="AR68" s="11">
        <v>0</v>
      </c>
      <c r="AS68" s="11">
        <v>0</v>
      </c>
      <c r="AT68" s="11">
        <v>0</v>
      </c>
      <c r="AU68" s="11">
        <v>0</v>
      </c>
      <c r="AV68" s="11">
        <v>0</v>
      </c>
      <c r="AW68" s="11">
        <v>0</v>
      </c>
      <c r="AX68" s="11">
        <v>0</v>
      </c>
    </row>
    <row r="69" spans="1:50" ht="17.100000000000001" customHeight="1" x14ac:dyDescent="0.25">
      <c r="A69" s="7">
        <v>68</v>
      </c>
      <c r="B69" s="8" t="s">
        <v>88</v>
      </c>
      <c r="C69" s="9">
        <v>255652</v>
      </c>
      <c r="D69" s="9">
        <v>50549909</v>
      </c>
      <c r="E69" s="15" t="s">
        <v>8</v>
      </c>
      <c r="F69" s="15">
        <f t="shared" si="4"/>
        <v>5</v>
      </c>
      <c r="G69" s="15">
        <f t="shared" si="5"/>
        <v>3</v>
      </c>
      <c r="H69" s="11">
        <v>0</v>
      </c>
      <c r="I69" s="11">
        <v>0</v>
      </c>
      <c r="J69" s="11">
        <v>1</v>
      </c>
      <c r="K69" s="11">
        <v>0</v>
      </c>
      <c r="L69" s="11">
        <v>0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5">
        <f t="shared" si="6"/>
        <v>4</v>
      </c>
      <c r="W69" s="11">
        <v>0</v>
      </c>
      <c r="X69" s="11">
        <v>0</v>
      </c>
      <c r="Y69" s="11">
        <v>0</v>
      </c>
      <c r="Z69" s="11">
        <v>1</v>
      </c>
      <c r="AA69" s="11">
        <v>0</v>
      </c>
      <c r="AB69" s="12">
        <v>1</v>
      </c>
      <c r="AC69" s="11">
        <v>1</v>
      </c>
      <c r="AD69" s="11">
        <v>1</v>
      </c>
      <c r="AE69" s="11">
        <v>1</v>
      </c>
      <c r="AF69" s="11">
        <v>45</v>
      </c>
      <c r="AG69" s="11">
        <v>7.4</v>
      </c>
      <c r="AH69" s="11">
        <v>69</v>
      </c>
      <c r="AI69" s="11">
        <v>6.8</v>
      </c>
      <c r="AJ69" s="11">
        <v>130</v>
      </c>
      <c r="AK69" s="15">
        <f t="shared" si="7"/>
        <v>1</v>
      </c>
      <c r="AL69" s="11">
        <v>0</v>
      </c>
      <c r="AM69" s="11">
        <v>1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1">
        <v>0</v>
      </c>
      <c r="AT69" s="11">
        <v>0</v>
      </c>
      <c r="AU69" s="11">
        <v>0</v>
      </c>
      <c r="AV69" s="11">
        <v>0</v>
      </c>
      <c r="AW69" s="11">
        <v>0</v>
      </c>
      <c r="AX69" s="11">
        <v>0</v>
      </c>
    </row>
    <row r="70" spans="1:50" ht="17.100000000000001" customHeight="1" x14ac:dyDescent="0.25">
      <c r="A70" s="7">
        <v>69</v>
      </c>
      <c r="B70" s="8" t="s">
        <v>89</v>
      </c>
      <c r="C70" s="9">
        <v>250342</v>
      </c>
      <c r="D70" s="9">
        <v>29246730</v>
      </c>
      <c r="E70" s="15" t="s">
        <v>6</v>
      </c>
      <c r="F70" s="15">
        <f t="shared" si="4"/>
        <v>3</v>
      </c>
      <c r="G70" s="15">
        <f t="shared" si="5"/>
        <v>1</v>
      </c>
      <c r="H70" s="11">
        <v>1</v>
      </c>
      <c r="I70" s="11">
        <v>0</v>
      </c>
      <c r="J70" s="11">
        <v>0</v>
      </c>
      <c r="K70" s="11">
        <v>0</v>
      </c>
      <c r="L70" s="11">
        <v>0</v>
      </c>
      <c r="M70" s="11">
        <v>1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5">
        <f t="shared" si="6"/>
        <v>1</v>
      </c>
      <c r="W70" s="11">
        <v>1</v>
      </c>
      <c r="X70" s="11">
        <v>0</v>
      </c>
      <c r="Y70" s="11">
        <v>0</v>
      </c>
      <c r="Z70" s="11">
        <v>0</v>
      </c>
      <c r="AA70" s="11">
        <v>0</v>
      </c>
      <c r="AB70" s="12">
        <v>1</v>
      </c>
      <c r="AC70" s="11">
        <v>0</v>
      </c>
      <c r="AD70" s="11">
        <v>1</v>
      </c>
      <c r="AE70" s="11">
        <v>1</v>
      </c>
      <c r="AF70" s="15"/>
      <c r="AG70" s="11">
        <v>8.1999999999999993</v>
      </c>
      <c r="AH70" s="11">
        <v>78</v>
      </c>
      <c r="AI70" s="11">
        <v>7.6</v>
      </c>
      <c r="AJ70" s="11">
        <v>130</v>
      </c>
      <c r="AK70" s="15">
        <f t="shared" si="7"/>
        <v>3</v>
      </c>
      <c r="AL70" s="11">
        <v>0</v>
      </c>
      <c r="AM70" s="11">
        <v>0</v>
      </c>
      <c r="AN70" s="11">
        <v>0</v>
      </c>
      <c r="AO70" s="11">
        <v>1</v>
      </c>
      <c r="AP70" s="11">
        <v>0</v>
      </c>
      <c r="AQ70" s="11">
        <v>0</v>
      </c>
      <c r="AR70" s="11">
        <v>0</v>
      </c>
      <c r="AS70" s="11">
        <v>0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</row>
    <row r="71" spans="1:50" ht="17.100000000000001" customHeight="1" x14ac:dyDescent="0.25">
      <c r="A71" s="7">
        <v>70</v>
      </c>
      <c r="B71" s="8" t="s">
        <v>90</v>
      </c>
      <c r="C71" s="9">
        <v>244992</v>
      </c>
      <c r="D71" s="9">
        <v>119520023</v>
      </c>
      <c r="E71" s="15" t="s">
        <v>258</v>
      </c>
      <c r="F71" s="15">
        <f t="shared" si="4"/>
        <v>10</v>
      </c>
      <c r="G71" s="15">
        <f t="shared" si="5"/>
        <v>3</v>
      </c>
      <c r="H71" s="11">
        <v>0</v>
      </c>
      <c r="I71" s="11">
        <v>0</v>
      </c>
      <c r="J71" s="11">
        <v>1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1</v>
      </c>
      <c r="U71" s="11">
        <v>0</v>
      </c>
      <c r="V71" s="15">
        <f t="shared" si="6"/>
        <v>4</v>
      </c>
      <c r="W71" s="11">
        <v>0</v>
      </c>
      <c r="X71" s="11">
        <v>0</v>
      </c>
      <c r="Y71" s="11">
        <v>0</v>
      </c>
      <c r="Z71" s="11">
        <v>1</v>
      </c>
      <c r="AA71" s="11">
        <v>0</v>
      </c>
      <c r="AB71" s="12">
        <v>1</v>
      </c>
      <c r="AC71" s="11">
        <v>1</v>
      </c>
      <c r="AD71" s="11">
        <v>1</v>
      </c>
      <c r="AE71" s="11">
        <v>1</v>
      </c>
      <c r="AF71" s="11">
        <v>85</v>
      </c>
      <c r="AG71" s="11">
        <v>7.1</v>
      </c>
      <c r="AH71" s="11">
        <v>60</v>
      </c>
      <c r="AI71" s="11">
        <v>6.2</v>
      </c>
      <c r="AJ71" s="11">
        <v>121</v>
      </c>
      <c r="AK71" s="15">
        <f t="shared" si="7"/>
        <v>1</v>
      </c>
      <c r="AL71" s="11">
        <v>0</v>
      </c>
      <c r="AM71" s="11">
        <v>1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</row>
    <row r="72" spans="1:50" ht="17.100000000000001" customHeight="1" x14ac:dyDescent="0.25">
      <c r="A72" s="7">
        <v>71</v>
      </c>
      <c r="B72" s="8" t="s">
        <v>91</v>
      </c>
      <c r="C72" s="9">
        <v>228356</v>
      </c>
      <c r="D72" s="9">
        <v>254212245</v>
      </c>
      <c r="E72" s="15" t="s">
        <v>247</v>
      </c>
      <c r="F72" s="15">
        <f t="shared" si="4"/>
        <v>1</v>
      </c>
      <c r="G72" s="15">
        <f t="shared" si="5"/>
        <v>1</v>
      </c>
      <c r="H72" s="11">
        <v>1</v>
      </c>
      <c r="I72" s="11">
        <v>0</v>
      </c>
      <c r="J72" s="11">
        <v>0</v>
      </c>
      <c r="K72" s="11">
        <v>1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5">
        <f t="shared" si="6"/>
        <v>1</v>
      </c>
      <c r="W72" s="11">
        <v>1</v>
      </c>
      <c r="X72" s="11">
        <v>0</v>
      </c>
      <c r="Y72" s="11">
        <v>0</v>
      </c>
      <c r="Z72" s="11">
        <v>0</v>
      </c>
      <c r="AA72" s="11">
        <v>0</v>
      </c>
      <c r="AB72" s="12">
        <v>0</v>
      </c>
      <c r="AC72" s="11">
        <v>1</v>
      </c>
      <c r="AD72" s="11">
        <v>1</v>
      </c>
      <c r="AE72" s="11">
        <v>1</v>
      </c>
      <c r="AF72" s="11">
        <v>65</v>
      </c>
      <c r="AG72" s="11">
        <v>5.2</v>
      </c>
      <c r="AH72" s="11">
        <v>50</v>
      </c>
      <c r="AI72" s="11">
        <v>4.8</v>
      </c>
      <c r="AJ72" s="11">
        <v>108</v>
      </c>
      <c r="AK72" s="15">
        <f t="shared" si="7"/>
        <v>1</v>
      </c>
      <c r="AL72" s="11">
        <v>0</v>
      </c>
      <c r="AM72" s="11">
        <v>1</v>
      </c>
      <c r="AN72" s="11">
        <v>0</v>
      </c>
      <c r="AO72" s="11">
        <v>0</v>
      </c>
      <c r="AP72" s="11">
        <v>0</v>
      </c>
      <c r="AQ72" s="11">
        <v>0</v>
      </c>
      <c r="AR72" s="11">
        <v>0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0</v>
      </c>
    </row>
    <row r="73" spans="1:50" ht="17.100000000000001" customHeight="1" x14ac:dyDescent="0.25">
      <c r="A73" s="7">
        <v>72</v>
      </c>
      <c r="B73" s="8" t="s">
        <v>92</v>
      </c>
      <c r="C73" s="9">
        <v>226238</v>
      </c>
      <c r="D73" s="9">
        <v>226238</v>
      </c>
      <c r="E73" s="15" t="s">
        <v>7</v>
      </c>
      <c r="F73" s="15">
        <f t="shared" si="4"/>
        <v>4</v>
      </c>
      <c r="G73" s="15">
        <f t="shared" si="5"/>
        <v>1</v>
      </c>
      <c r="H73" s="11">
        <v>1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5">
        <f t="shared" si="6"/>
        <v>5</v>
      </c>
      <c r="W73" s="11">
        <v>0</v>
      </c>
      <c r="X73" s="11">
        <v>0</v>
      </c>
      <c r="Y73" s="11">
        <v>0</v>
      </c>
      <c r="Z73" s="11">
        <v>0</v>
      </c>
      <c r="AA73" s="11">
        <v>1</v>
      </c>
      <c r="AB73" s="12">
        <v>0</v>
      </c>
      <c r="AC73" s="11">
        <v>1</v>
      </c>
      <c r="AD73" s="11">
        <v>0</v>
      </c>
      <c r="AE73" s="11">
        <v>5</v>
      </c>
      <c r="AF73" s="15"/>
      <c r="AG73" s="15"/>
      <c r="AH73" s="15"/>
      <c r="AI73" s="15"/>
      <c r="AJ73" s="11">
        <v>105</v>
      </c>
      <c r="AK73" s="15">
        <f t="shared" si="7"/>
        <v>8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1">
        <v>0</v>
      </c>
      <c r="AT73" s="11">
        <v>1</v>
      </c>
      <c r="AU73" s="11">
        <v>0</v>
      </c>
      <c r="AV73" s="11">
        <v>0</v>
      </c>
      <c r="AW73" s="11">
        <v>0</v>
      </c>
      <c r="AX73" s="11">
        <v>0</v>
      </c>
    </row>
    <row r="74" spans="1:50" ht="17.100000000000001" customHeight="1" x14ac:dyDescent="0.25">
      <c r="A74" s="7">
        <v>73</v>
      </c>
      <c r="B74" s="8" t="s">
        <v>93</v>
      </c>
      <c r="C74" s="9">
        <v>214365</v>
      </c>
      <c r="D74" s="10">
        <v>217776646</v>
      </c>
      <c r="E74" s="15" t="s">
        <v>6</v>
      </c>
      <c r="F74" s="15">
        <f t="shared" si="4"/>
        <v>3</v>
      </c>
      <c r="G74" s="15">
        <f t="shared" si="5"/>
        <v>1</v>
      </c>
      <c r="H74" s="11">
        <v>1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5">
        <f t="shared" si="6"/>
        <v>4</v>
      </c>
      <c r="W74" s="11">
        <v>0</v>
      </c>
      <c r="X74" s="11">
        <v>0</v>
      </c>
      <c r="Y74" s="11">
        <v>0</v>
      </c>
      <c r="Z74" s="11">
        <v>1</v>
      </c>
      <c r="AA74" s="11">
        <v>0</v>
      </c>
      <c r="AB74" s="12">
        <v>1</v>
      </c>
      <c r="AC74" s="11">
        <v>1</v>
      </c>
      <c r="AD74" s="11">
        <v>1</v>
      </c>
      <c r="AE74" s="11">
        <v>1</v>
      </c>
      <c r="AF74" s="11">
        <v>50</v>
      </c>
      <c r="AG74" s="11">
        <v>3.1</v>
      </c>
      <c r="AH74" s="11">
        <v>12</v>
      </c>
      <c r="AI74" s="11">
        <v>2.7</v>
      </c>
      <c r="AJ74" s="11">
        <v>86</v>
      </c>
      <c r="AK74" s="15">
        <f t="shared" si="7"/>
        <v>8</v>
      </c>
      <c r="AL74" s="11">
        <v>0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1">
        <v>0</v>
      </c>
      <c r="AT74" s="11">
        <v>1</v>
      </c>
      <c r="AU74" s="11">
        <v>0</v>
      </c>
      <c r="AV74" s="11">
        <v>0</v>
      </c>
      <c r="AW74" s="11">
        <v>0</v>
      </c>
      <c r="AX74" s="11">
        <v>0</v>
      </c>
    </row>
    <row r="75" spans="1:50" ht="17.100000000000001" customHeight="1" x14ac:dyDescent="0.25">
      <c r="A75" s="7">
        <v>74</v>
      </c>
      <c r="B75" s="8" t="s">
        <v>94</v>
      </c>
      <c r="C75" s="9">
        <v>212350</v>
      </c>
      <c r="D75" s="9">
        <v>20725409</v>
      </c>
      <c r="E75" s="15" t="s">
        <v>6</v>
      </c>
      <c r="F75" s="15">
        <f t="shared" si="4"/>
        <v>3</v>
      </c>
      <c r="G75" s="15">
        <f t="shared" si="5"/>
        <v>1</v>
      </c>
      <c r="H75" s="11">
        <v>1</v>
      </c>
      <c r="I75" s="11">
        <v>0</v>
      </c>
      <c r="J75" s="11">
        <v>0</v>
      </c>
      <c r="K75" s="11">
        <v>0</v>
      </c>
      <c r="L75" s="11">
        <v>0</v>
      </c>
      <c r="M75" s="11">
        <v>1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5">
        <f t="shared" si="6"/>
        <v>1</v>
      </c>
      <c r="W75" s="11">
        <v>1</v>
      </c>
      <c r="X75" s="11">
        <v>0</v>
      </c>
      <c r="Y75" s="11">
        <v>0</v>
      </c>
      <c r="Z75" s="11">
        <v>0</v>
      </c>
      <c r="AA75" s="11">
        <v>0</v>
      </c>
      <c r="AB75" s="12">
        <v>0</v>
      </c>
      <c r="AC75" s="11">
        <v>1</v>
      </c>
      <c r="AD75" s="11">
        <v>1</v>
      </c>
      <c r="AE75" s="11">
        <v>1</v>
      </c>
      <c r="AF75" s="15"/>
      <c r="AG75" s="11">
        <v>7.4</v>
      </c>
      <c r="AH75" s="15"/>
      <c r="AI75" s="15"/>
      <c r="AJ75" s="11">
        <v>119</v>
      </c>
      <c r="AK75" s="15">
        <f t="shared" si="7"/>
        <v>2</v>
      </c>
      <c r="AL75" s="11">
        <v>0</v>
      </c>
      <c r="AM75" s="11">
        <v>0</v>
      </c>
      <c r="AN75" s="11">
        <v>1</v>
      </c>
      <c r="AO75" s="11">
        <v>0</v>
      </c>
      <c r="AP75" s="11">
        <v>0</v>
      </c>
      <c r="AQ75" s="11">
        <v>0</v>
      </c>
      <c r="AR75" s="11">
        <v>0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</row>
    <row r="76" spans="1:50" ht="17.100000000000001" customHeight="1" x14ac:dyDescent="0.25">
      <c r="A76" s="7">
        <v>75</v>
      </c>
      <c r="B76" s="8" t="s">
        <v>95</v>
      </c>
      <c r="C76" s="9">
        <v>212000</v>
      </c>
      <c r="D76" s="9">
        <v>14793385</v>
      </c>
      <c r="E76" s="15" t="s">
        <v>259</v>
      </c>
      <c r="F76" s="15">
        <f t="shared" si="4"/>
        <v>2</v>
      </c>
      <c r="G76" s="15">
        <f t="shared" si="5"/>
        <v>2</v>
      </c>
      <c r="H76" s="11">
        <v>0</v>
      </c>
      <c r="I76" s="11">
        <v>1</v>
      </c>
      <c r="J76" s="11">
        <v>0</v>
      </c>
      <c r="K76" s="11">
        <v>0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  <c r="U76" s="11">
        <v>0</v>
      </c>
      <c r="V76" s="15">
        <f t="shared" si="6"/>
        <v>4</v>
      </c>
      <c r="W76" s="11">
        <v>0</v>
      </c>
      <c r="X76" s="11">
        <v>0</v>
      </c>
      <c r="Y76" s="11">
        <v>0</v>
      </c>
      <c r="Z76" s="11">
        <v>1</v>
      </c>
      <c r="AA76" s="11">
        <v>0</v>
      </c>
      <c r="AB76" s="12">
        <v>1</v>
      </c>
      <c r="AC76" s="11">
        <v>1</v>
      </c>
      <c r="AD76" s="11">
        <v>1</v>
      </c>
      <c r="AE76" s="11">
        <v>1</v>
      </c>
      <c r="AF76" s="11">
        <v>30</v>
      </c>
      <c r="AG76" s="11">
        <v>6.4</v>
      </c>
      <c r="AH76" s="11">
        <v>33</v>
      </c>
      <c r="AI76" s="11">
        <v>4.3</v>
      </c>
      <c r="AJ76" s="11">
        <v>121</v>
      </c>
      <c r="AK76" s="15">
        <f t="shared" si="7"/>
        <v>3</v>
      </c>
      <c r="AL76" s="11">
        <v>0</v>
      </c>
      <c r="AM76" s="11">
        <v>0</v>
      </c>
      <c r="AN76" s="11">
        <v>0</v>
      </c>
      <c r="AO76" s="11">
        <v>1</v>
      </c>
      <c r="AP76" s="11">
        <v>0</v>
      </c>
      <c r="AQ76" s="11">
        <v>0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</row>
    <row r="77" spans="1:50" ht="17.100000000000001" customHeight="1" x14ac:dyDescent="0.25">
      <c r="A77" s="7">
        <v>76</v>
      </c>
      <c r="B77" s="8" t="s">
        <v>96</v>
      </c>
      <c r="C77" s="9">
        <v>206346</v>
      </c>
      <c r="D77" s="9">
        <v>62160369</v>
      </c>
      <c r="E77" s="15" t="s">
        <v>255</v>
      </c>
      <c r="F77" s="15">
        <f t="shared" si="4"/>
        <v>7</v>
      </c>
      <c r="G77" s="15">
        <f t="shared" si="5"/>
        <v>2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1</v>
      </c>
      <c r="R77" s="11">
        <v>0</v>
      </c>
      <c r="S77" s="11">
        <v>0</v>
      </c>
      <c r="T77" s="11">
        <v>1</v>
      </c>
      <c r="U77" s="11">
        <v>0</v>
      </c>
      <c r="V77" s="15">
        <f t="shared" si="6"/>
        <v>4</v>
      </c>
      <c r="W77" s="11">
        <v>0</v>
      </c>
      <c r="X77" s="11">
        <v>0</v>
      </c>
      <c r="Y77" s="11">
        <v>0</v>
      </c>
      <c r="Z77" s="11">
        <v>1</v>
      </c>
      <c r="AA77" s="11">
        <v>0</v>
      </c>
      <c r="AB77" s="12">
        <v>1</v>
      </c>
      <c r="AC77" s="11">
        <v>1</v>
      </c>
      <c r="AD77" s="11">
        <v>0</v>
      </c>
      <c r="AE77" s="11">
        <v>1</v>
      </c>
      <c r="AF77" s="11">
        <v>5.5</v>
      </c>
      <c r="AG77" s="11">
        <v>5.7</v>
      </c>
      <c r="AH77" s="11">
        <v>52</v>
      </c>
      <c r="AI77" s="11">
        <v>5.4</v>
      </c>
      <c r="AJ77" s="11">
        <v>89</v>
      </c>
      <c r="AK77" s="15">
        <f t="shared" si="7"/>
        <v>7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1">
        <v>1</v>
      </c>
      <c r="AT77" s="11">
        <v>0</v>
      </c>
      <c r="AU77" s="11">
        <v>0</v>
      </c>
      <c r="AV77" s="11">
        <v>0</v>
      </c>
      <c r="AW77" s="11">
        <v>0</v>
      </c>
      <c r="AX77" s="11">
        <v>0</v>
      </c>
    </row>
    <row r="78" spans="1:50" ht="17.100000000000001" customHeight="1" x14ac:dyDescent="0.25">
      <c r="A78" s="7">
        <v>77</v>
      </c>
      <c r="B78" s="8" t="s">
        <v>97</v>
      </c>
      <c r="C78" s="9">
        <v>199555</v>
      </c>
      <c r="D78" s="9">
        <v>199555</v>
      </c>
      <c r="E78" s="15" t="s">
        <v>4</v>
      </c>
      <c r="F78" s="15">
        <f t="shared" si="4"/>
        <v>1</v>
      </c>
      <c r="G78" s="15">
        <f t="shared" si="5"/>
        <v>1</v>
      </c>
      <c r="H78" s="11">
        <v>1</v>
      </c>
      <c r="I78" s="11">
        <v>0</v>
      </c>
      <c r="J78" s="11">
        <v>0</v>
      </c>
      <c r="K78" s="11">
        <v>1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5">
        <f t="shared" si="6"/>
        <v>5</v>
      </c>
      <c r="W78" s="11">
        <v>0</v>
      </c>
      <c r="X78" s="11">
        <v>0</v>
      </c>
      <c r="Y78" s="11">
        <v>0</v>
      </c>
      <c r="Z78" s="11">
        <v>0</v>
      </c>
      <c r="AA78" s="11">
        <v>1</v>
      </c>
      <c r="AB78" s="12">
        <v>0</v>
      </c>
      <c r="AC78" s="11">
        <v>0</v>
      </c>
      <c r="AD78" s="11">
        <v>0</v>
      </c>
      <c r="AE78" s="11">
        <v>1</v>
      </c>
      <c r="AF78" s="11">
        <v>50</v>
      </c>
      <c r="AG78" s="11">
        <v>5.7</v>
      </c>
      <c r="AH78" s="15"/>
      <c r="AI78" s="15"/>
      <c r="AJ78" s="11">
        <v>122</v>
      </c>
      <c r="AK78" s="15">
        <f t="shared" si="7"/>
        <v>2</v>
      </c>
      <c r="AL78" s="11">
        <v>0</v>
      </c>
      <c r="AM78" s="11">
        <v>0</v>
      </c>
      <c r="AN78" s="11">
        <v>1</v>
      </c>
      <c r="AO78" s="11">
        <v>0</v>
      </c>
      <c r="AP78" s="11">
        <v>0</v>
      </c>
      <c r="AQ78" s="11">
        <v>0</v>
      </c>
      <c r="AR78" s="11">
        <v>0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</row>
    <row r="79" spans="1:50" ht="17.100000000000001" customHeight="1" x14ac:dyDescent="0.25">
      <c r="A79" s="7">
        <v>78</v>
      </c>
      <c r="B79" s="8" t="s">
        <v>98</v>
      </c>
      <c r="C79" s="9">
        <v>194849</v>
      </c>
      <c r="D79" s="9">
        <v>1984362</v>
      </c>
      <c r="E79" s="15" t="s">
        <v>251</v>
      </c>
      <c r="F79" s="15">
        <f t="shared" si="4"/>
        <v>1</v>
      </c>
      <c r="G79" s="15">
        <f t="shared" si="5"/>
        <v>2</v>
      </c>
      <c r="H79" s="11">
        <v>0</v>
      </c>
      <c r="I79" s="11">
        <v>1</v>
      </c>
      <c r="J79" s="11">
        <v>0</v>
      </c>
      <c r="K79" s="11">
        <v>1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5">
        <f t="shared" si="6"/>
        <v>4</v>
      </c>
      <c r="W79" s="11">
        <v>0</v>
      </c>
      <c r="X79" s="11">
        <v>0</v>
      </c>
      <c r="Y79" s="11">
        <v>0</v>
      </c>
      <c r="Z79" s="11">
        <v>1</v>
      </c>
      <c r="AA79" s="11">
        <v>0</v>
      </c>
      <c r="AB79" s="12">
        <v>0</v>
      </c>
      <c r="AC79" s="11">
        <v>1</v>
      </c>
      <c r="AD79" s="11">
        <v>0</v>
      </c>
      <c r="AE79" s="11">
        <v>1</v>
      </c>
      <c r="AF79" s="11">
        <v>20</v>
      </c>
      <c r="AG79" s="11">
        <v>5.4</v>
      </c>
      <c r="AH79" s="11">
        <v>46</v>
      </c>
      <c r="AI79" s="11">
        <v>5.9</v>
      </c>
      <c r="AJ79" s="11">
        <v>106</v>
      </c>
      <c r="AK79" s="15">
        <f t="shared" si="7"/>
        <v>11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1">
        <v>0</v>
      </c>
      <c r="AT79" s="11">
        <v>0</v>
      </c>
      <c r="AU79" s="11">
        <v>0</v>
      </c>
      <c r="AV79" s="11">
        <v>0</v>
      </c>
      <c r="AW79" s="11">
        <v>1</v>
      </c>
      <c r="AX79" s="11">
        <v>0</v>
      </c>
    </row>
    <row r="80" spans="1:50" ht="17.100000000000001" customHeight="1" x14ac:dyDescent="0.25">
      <c r="A80" s="7">
        <v>79</v>
      </c>
      <c r="B80" s="8" t="s">
        <v>99</v>
      </c>
      <c r="C80" s="9">
        <v>189188</v>
      </c>
      <c r="D80" s="9">
        <v>189188</v>
      </c>
      <c r="E80" s="15" t="s">
        <v>260</v>
      </c>
      <c r="F80" s="15">
        <f t="shared" si="4"/>
        <v>5</v>
      </c>
      <c r="G80" s="15">
        <f t="shared" si="5"/>
        <v>2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1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5">
        <f t="shared" si="6"/>
        <v>5</v>
      </c>
      <c r="W80" s="11">
        <v>0</v>
      </c>
      <c r="X80" s="11">
        <v>0</v>
      </c>
      <c r="Y80" s="11">
        <v>0</v>
      </c>
      <c r="Z80" s="11">
        <v>0</v>
      </c>
      <c r="AA80" s="11">
        <v>1</v>
      </c>
      <c r="AB80" s="12">
        <v>0</v>
      </c>
      <c r="AC80" s="11">
        <v>1</v>
      </c>
      <c r="AD80" s="11">
        <v>0</v>
      </c>
      <c r="AE80" s="11">
        <v>1</v>
      </c>
      <c r="AF80" s="15"/>
      <c r="AG80" s="11">
        <v>6.4</v>
      </c>
      <c r="AH80" s="15"/>
      <c r="AI80" s="15"/>
      <c r="AJ80" s="11">
        <v>100</v>
      </c>
      <c r="AK80" s="15">
        <f t="shared" si="7"/>
        <v>2</v>
      </c>
      <c r="AL80" s="11">
        <v>0</v>
      </c>
      <c r="AM80" s="11">
        <v>0</v>
      </c>
      <c r="AN80" s="11">
        <v>1</v>
      </c>
      <c r="AO80" s="11">
        <v>0</v>
      </c>
      <c r="AP80" s="11">
        <v>0</v>
      </c>
      <c r="AQ80" s="11">
        <v>0</v>
      </c>
      <c r="AR80" s="11">
        <v>0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0</v>
      </c>
    </row>
    <row r="81" spans="1:50" ht="17.100000000000001" customHeight="1" x14ac:dyDescent="0.25">
      <c r="A81" s="7">
        <v>80</v>
      </c>
      <c r="B81" s="8" t="s">
        <v>100</v>
      </c>
      <c r="C81" s="9">
        <v>174973</v>
      </c>
      <c r="D81" s="9">
        <v>26620002</v>
      </c>
      <c r="E81" s="15" t="s">
        <v>10</v>
      </c>
      <c r="F81" s="15">
        <f t="shared" si="4"/>
        <v>7</v>
      </c>
      <c r="G81" s="15">
        <f t="shared" si="5"/>
        <v>3</v>
      </c>
      <c r="H81" s="11">
        <v>0</v>
      </c>
      <c r="I81" s="11">
        <v>0</v>
      </c>
      <c r="J81" s="11">
        <v>1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1</v>
      </c>
      <c r="R81" s="11">
        <v>0</v>
      </c>
      <c r="S81" s="11">
        <v>0</v>
      </c>
      <c r="T81" s="11">
        <v>0</v>
      </c>
      <c r="U81" s="11">
        <v>0</v>
      </c>
      <c r="V81" s="15">
        <f t="shared" si="6"/>
        <v>4</v>
      </c>
      <c r="W81" s="11">
        <v>0</v>
      </c>
      <c r="X81" s="11">
        <v>0</v>
      </c>
      <c r="Y81" s="11">
        <v>0</v>
      </c>
      <c r="Z81" s="11">
        <v>1</v>
      </c>
      <c r="AA81" s="11">
        <v>0</v>
      </c>
      <c r="AB81" s="12">
        <v>1</v>
      </c>
      <c r="AC81" s="11">
        <v>1</v>
      </c>
      <c r="AD81" s="11">
        <v>1</v>
      </c>
      <c r="AE81" s="11">
        <v>1</v>
      </c>
      <c r="AF81" s="11">
        <v>40</v>
      </c>
      <c r="AG81" s="11">
        <v>6.4</v>
      </c>
      <c r="AH81" s="11">
        <v>47</v>
      </c>
      <c r="AI81" s="11">
        <v>5.3</v>
      </c>
      <c r="AJ81" s="11">
        <v>146</v>
      </c>
      <c r="AK81" s="15">
        <f t="shared" si="7"/>
        <v>2</v>
      </c>
      <c r="AL81" s="11">
        <v>0</v>
      </c>
      <c r="AM81" s="11">
        <v>0</v>
      </c>
      <c r="AN81" s="11">
        <v>1</v>
      </c>
      <c r="AO81" s="11">
        <v>0</v>
      </c>
      <c r="AP81" s="11">
        <v>0</v>
      </c>
      <c r="AQ81" s="11">
        <v>0</v>
      </c>
      <c r="AR81" s="11">
        <v>0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</row>
    <row r="82" spans="1:50" ht="17.100000000000001" customHeight="1" x14ac:dyDescent="0.25">
      <c r="A82" s="7">
        <v>81</v>
      </c>
      <c r="B82" s="8" t="s">
        <v>101</v>
      </c>
      <c r="C82" s="9">
        <v>174119</v>
      </c>
      <c r="D82" s="13">
        <v>122637878</v>
      </c>
      <c r="E82" s="15" t="s">
        <v>10</v>
      </c>
      <c r="F82" s="15">
        <f t="shared" si="4"/>
        <v>7</v>
      </c>
      <c r="G82" s="15">
        <f t="shared" si="5"/>
        <v>2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1</v>
      </c>
      <c r="R82" s="11">
        <v>0</v>
      </c>
      <c r="S82" s="11">
        <v>0</v>
      </c>
      <c r="T82" s="11">
        <v>0</v>
      </c>
      <c r="U82" s="11">
        <v>0</v>
      </c>
      <c r="V82" s="15">
        <f t="shared" si="6"/>
        <v>4</v>
      </c>
      <c r="W82" s="11">
        <v>0</v>
      </c>
      <c r="X82" s="11">
        <v>0</v>
      </c>
      <c r="Y82" s="11">
        <v>0</v>
      </c>
      <c r="Z82" s="11">
        <v>1</v>
      </c>
      <c r="AA82" s="11">
        <v>0</v>
      </c>
      <c r="AB82" s="12">
        <v>1</v>
      </c>
      <c r="AC82" s="11">
        <v>1</v>
      </c>
      <c r="AD82" s="11">
        <v>1</v>
      </c>
      <c r="AE82" s="11">
        <v>1</v>
      </c>
      <c r="AF82" s="11">
        <v>4.8</v>
      </c>
      <c r="AG82" s="11">
        <v>6.5</v>
      </c>
      <c r="AH82" s="11">
        <v>57</v>
      </c>
      <c r="AI82" s="11">
        <v>6</v>
      </c>
      <c r="AJ82" s="11">
        <v>96</v>
      </c>
      <c r="AK82" s="15">
        <f t="shared" si="7"/>
        <v>11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1">
        <v>0</v>
      </c>
      <c r="AT82" s="11">
        <v>0</v>
      </c>
      <c r="AU82" s="11">
        <v>0</v>
      </c>
      <c r="AV82" s="11">
        <v>0</v>
      </c>
      <c r="AW82" s="11">
        <v>1</v>
      </c>
      <c r="AX82" s="11">
        <v>0</v>
      </c>
    </row>
    <row r="83" spans="1:50" ht="17.100000000000001" customHeight="1" x14ac:dyDescent="0.25">
      <c r="A83" s="7">
        <v>82</v>
      </c>
      <c r="B83" s="8" t="s">
        <v>102</v>
      </c>
      <c r="C83" s="9">
        <v>168968</v>
      </c>
      <c r="D83" s="9">
        <v>7660362</v>
      </c>
      <c r="E83" s="15" t="s">
        <v>8</v>
      </c>
      <c r="F83" s="15">
        <f t="shared" si="4"/>
        <v>5</v>
      </c>
      <c r="G83" s="15">
        <f t="shared" si="5"/>
        <v>3</v>
      </c>
      <c r="H83" s="11">
        <v>0</v>
      </c>
      <c r="I83" s="11">
        <v>0</v>
      </c>
      <c r="J83" s="11">
        <v>1</v>
      </c>
      <c r="K83" s="11">
        <v>0</v>
      </c>
      <c r="L83" s="11">
        <v>0</v>
      </c>
      <c r="M83" s="11">
        <v>0</v>
      </c>
      <c r="N83" s="11">
        <v>0</v>
      </c>
      <c r="O83" s="11">
        <v>1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5">
        <f t="shared" si="6"/>
        <v>4</v>
      </c>
      <c r="W83" s="11">
        <v>0</v>
      </c>
      <c r="X83" s="11">
        <v>0</v>
      </c>
      <c r="Y83" s="11">
        <v>0</v>
      </c>
      <c r="Z83" s="11">
        <v>1</v>
      </c>
      <c r="AA83" s="11">
        <v>0</v>
      </c>
      <c r="AB83" s="12">
        <v>1</v>
      </c>
      <c r="AC83" s="11">
        <v>1</v>
      </c>
      <c r="AD83" s="11">
        <v>1</v>
      </c>
      <c r="AE83" s="11">
        <v>1</v>
      </c>
      <c r="AF83" s="11">
        <v>30</v>
      </c>
      <c r="AG83" s="11">
        <v>7</v>
      </c>
      <c r="AH83" s="11">
        <v>76</v>
      </c>
      <c r="AI83" s="11">
        <v>7.3</v>
      </c>
      <c r="AJ83" s="11">
        <v>116</v>
      </c>
      <c r="AK83" s="15">
        <f t="shared" si="7"/>
        <v>11</v>
      </c>
      <c r="AL83" s="11">
        <v>0</v>
      </c>
      <c r="AM83" s="11">
        <v>0</v>
      </c>
      <c r="AN83" s="11">
        <v>0</v>
      </c>
      <c r="AO83" s="11">
        <v>0</v>
      </c>
      <c r="AP83" s="11">
        <v>0</v>
      </c>
      <c r="AQ83" s="11">
        <v>0</v>
      </c>
      <c r="AR83" s="11">
        <v>0</v>
      </c>
      <c r="AS83" s="11">
        <v>0</v>
      </c>
      <c r="AT83" s="11">
        <v>0</v>
      </c>
      <c r="AU83" s="11">
        <v>0</v>
      </c>
      <c r="AV83" s="11">
        <v>0</v>
      </c>
      <c r="AW83" s="11">
        <v>1</v>
      </c>
      <c r="AX83" s="11">
        <v>0</v>
      </c>
    </row>
    <row r="84" spans="1:50" ht="17.100000000000001" customHeight="1" x14ac:dyDescent="0.25">
      <c r="A84" s="7">
        <v>83</v>
      </c>
      <c r="B84" s="8" t="s">
        <v>103</v>
      </c>
      <c r="C84" s="9">
        <v>165215</v>
      </c>
      <c r="D84" s="9">
        <v>9300000</v>
      </c>
      <c r="E84" s="15" t="s">
        <v>261</v>
      </c>
      <c r="F84" s="15">
        <f t="shared" si="4"/>
        <v>1</v>
      </c>
      <c r="G84" s="15">
        <f t="shared" si="5"/>
        <v>1</v>
      </c>
      <c r="H84" s="11">
        <v>1</v>
      </c>
      <c r="I84" s="11">
        <v>0</v>
      </c>
      <c r="J84" s="11">
        <v>0</v>
      </c>
      <c r="K84" s="11">
        <v>1</v>
      </c>
      <c r="L84" s="11">
        <v>0</v>
      </c>
      <c r="M84" s="11">
        <v>0</v>
      </c>
      <c r="N84" s="11">
        <v>0</v>
      </c>
      <c r="O84" s="11">
        <v>0</v>
      </c>
      <c r="P84" s="11">
        <v>1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5">
        <f t="shared" si="6"/>
        <v>1</v>
      </c>
      <c r="W84" s="11">
        <v>1</v>
      </c>
      <c r="X84" s="11">
        <v>0</v>
      </c>
      <c r="Y84" s="11">
        <v>0</v>
      </c>
      <c r="Z84" s="11">
        <v>0</v>
      </c>
      <c r="AA84" s="11">
        <v>0</v>
      </c>
      <c r="AB84" s="12">
        <v>1</v>
      </c>
      <c r="AC84" s="11">
        <v>1</v>
      </c>
      <c r="AD84" s="11">
        <v>1</v>
      </c>
      <c r="AE84" s="11">
        <v>1</v>
      </c>
      <c r="AF84" s="15"/>
      <c r="AG84" s="11">
        <v>5.7</v>
      </c>
      <c r="AH84" s="15"/>
      <c r="AI84" s="15"/>
      <c r="AJ84" s="11">
        <v>130</v>
      </c>
      <c r="AK84" s="15">
        <f t="shared" si="7"/>
        <v>7</v>
      </c>
      <c r="AL84" s="11">
        <v>0</v>
      </c>
      <c r="AM84" s="11">
        <v>0</v>
      </c>
      <c r="AN84" s="11">
        <v>0</v>
      </c>
      <c r="AO84" s="11">
        <v>0</v>
      </c>
      <c r="AP84" s="11">
        <v>0</v>
      </c>
      <c r="AQ84" s="11">
        <v>0</v>
      </c>
      <c r="AR84" s="11">
        <v>0</v>
      </c>
      <c r="AS84" s="11">
        <v>1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</row>
    <row r="85" spans="1:50" ht="17.100000000000001" customHeight="1" x14ac:dyDescent="0.25">
      <c r="A85" s="7">
        <v>84</v>
      </c>
      <c r="B85" s="8" t="s">
        <v>104</v>
      </c>
      <c r="C85" s="9">
        <v>164454</v>
      </c>
      <c r="D85" s="9">
        <v>5185142</v>
      </c>
      <c r="E85" s="15" t="s">
        <v>4</v>
      </c>
      <c r="F85" s="15">
        <f t="shared" si="4"/>
        <v>1</v>
      </c>
      <c r="G85" s="15">
        <f t="shared" si="5"/>
        <v>3</v>
      </c>
      <c r="H85" s="11">
        <v>0</v>
      </c>
      <c r="I85" s="11">
        <v>0</v>
      </c>
      <c r="J85" s="11">
        <v>1</v>
      </c>
      <c r="K85" s="11">
        <v>1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5">
        <f t="shared" si="6"/>
        <v>2</v>
      </c>
      <c r="W85" s="11">
        <v>0</v>
      </c>
      <c r="X85" s="11">
        <v>1</v>
      </c>
      <c r="Y85" s="11">
        <v>0</v>
      </c>
      <c r="Z85" s="11">
        <v>0</v>
      </c>
      <c r="AA85" s="11">
        <v>0</v>
      </c>
      <c r="AB85" s="12">
        <v>0</v>
      </c>
      <c r="AC85" s="11">
        <v>1</v>
      </c>
      <c r="AD85" s="11">
        <v>1</v>
      </c>
      <c r="AE85" s="11">
        <v>1</v>
      </c>
      <c r="AF85" s="15"/>
      <c r="AG85" s="11">
        <v>6.2</v>
      </c>
      <c r="AH85" s="11">
        <v>46</v>
      </c>
      <c r="AI85" s="11">
        <v>4.2</v>
      </c>
      <c r="AJ85" s="11">
        <v>98</v>
      </c>
      <c r="AK85" s="15">
        <f t="shared" si="7"/>
        <v>5</v>
      </c>
      <c r="AL85" s="11">
        <v>1</v>
      </c>
      <c r="AM85" s="11">
        <v>0</v>
      </c>
      <c r="AN85" s="11">
        <v>0</v>
      </c>
      <c r="AO85" s="11">
        <v>0</v>
      </c>
      <c r="AP85" s="11">
        <v>0</v>
      </c>
      <c r="AQ85" s="11">
        <v>1</v>
      </c>
      <c r="AR85" s="11">
        <v>0</v>
      </c>
      <c r="AS85" s="11">
        <v>0</v>
      </c>
      <c r="AT85" s="11">
        <v>0</v>
      </c>
      <c r="AU85" s="11">
        <v>0</v>
      </c>
      <c r="AV85" s="11">
        <v>0</v>
      </c>
      <c r="AW85" s="11">
        <v>0</v>
      </c>
      <c r="AX85" s="11">
        <v>0</v>
      </c>
    </row>
    <row r="86" spans="1:50" ht="17.100000000000001" customHeight="1" x14ac:dyDescent="0.25">
      <c r="A86" s="7">
        <v>85</v>
      </c>
      <c r="B86" s="8" t="s">
        <v>105</v>
      </c>
      <c r="C86" s="9">
        <v>163732</v>
      </c>
      <c r="D86" s="9">
        <v>65421267</v>
      </c>
      <c r="E86" s="15" t="s">
        <v>8</v>
      </c>
      <c r="F86" s="15">
        <f t="shared" si="4"/>
        <v>5</v>
      </c>
      <c r="G86" s="15">
        <f t="shared" si="5"/>
        <v>2</v>
      </c>
      <c r="H86" s="11">
        <v>0</v>
      </c>
      <c r="I86" s="11">
        <v>1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1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5">
        <f t="shared" si="6"/>
        <v>2</v>
      </c>
      <c r="W86" s="11">
        <v>0</v>
      </c>
      <c r="X86" s="11">
        <v>1</v>
      </c>
      <c r="Y86" s="11">
        <v>0</v>
      </c>
      <c r="Z86" s="11">
        <v>0</v>
      </c>
      <c r="AA86" s="11">
        <v>0</v>
      </c>
      <c r="AB86" s="12">
        <v>1</v>
      </c>
      <c r="AC86" s="11">
        <v>1</v>
      </c>
      <c r="AD86" s="11">
        <v>1</v>
      </c>
      <c r="AE86" s="11">
        <v>1</v>
      </c>
      <c r="AF86" s="15"/>
      <c r="AG86" s="11">
        <v>6.8</v>
      </c>
      <c r="AH86" s="11">
        <v>58</v>
      </c>
      <c r="AI86" s="11">
        <v>6.2</v>
      </c>
      <c r="AJ86" s="11">
        <v>112</v>
      </c>
      <c r="AK86" s="15">
        <f t="shared" si="7"/>
        <v>10</v>
      </c>
      <c r="AL86" s="11">
        <v>1</v>
      </c>
      <c r="AM86" s="11">
        <v>0</v>
      </c>
      <c r="AN86" s="11">
        <v>0</v>
      </c>
      <c r="AO86" s="11">
        <v>0</v>
      </c>
      <c r="AP86" s="11">
        <v>0</v>
      </c>
      <c r="AQ86" s="11">
        <v>0</v>
      </c>
      <c r="AR86" s="11">
        <v>0</v>
      </c>
      <c r="AS86" s="11">
        <v>0</v>
      </c>
      <c r="AT86" s="11">
        <v>0</v>
      </c>
      <c r="AU86" s="11">
        <v>0</v>
      </c>
      <c r="AV86" s="11">
        <v>1</v>
      </c>
      <c r="AW86" s="11">
        <v>0</v>
      </c>
      <c r="AX86" s="11">
        <v>0</v>
      </c>
    </row>
    <row r="87" spans="1:50" ht="17.100000000000001" customHeight="1" x14ac:dyDescent="0.25">
      <c r="A87" s="7">
        <v>86</v>
      </c>
      <c r="B87" s="8" t="s">
        <v>106</v>
      </c>
      <c r="C87" s="9">
        <v>159264</v>
      </c>
      <c r="D87" s="9">
        <v>46141474</v>
      </c>
      <c r="E87" s="15" t="s">
        <v>8</v>
      </c>
      <c r="F87" s="15">
        <f t="shared" si="4"/>
        <v>5</v>
      </c>
      <c r="G87" s="15">
        <f t="shared" si="5"/>
        <v>2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1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5">
        <f t="shared" si="6"/>
        <v>1</v>
      </c>
      <c r="W87" s="11">
        <v>1</v>
      </c>
      <c r="X87" s="11">
        <v>0</v>
      </c>
      <c r="Y87" s="11">
        <v>0</v>
      </c>
      <c r="Z87" s="11">
        <v>0</v>
      </c>
      <c r="AA87" s="11">
        <v>0</v>
      </c>
      <c r="AB87" s="12">
        <v>1</v>
      </c>
      <c r="AC87" s="11">
        <v>1</v>
      </c>
      <c r="AD87" s="11">
        <v>1</v>
      </c>
      <c r="AE87" s="11">
        <v>1</v>
      </c>
      <c r="AF87" s="11">
        <v>21</v>
      </c>
      <c r="AG87" s="11">
        <v>7.2</v>
      </c>
      <c r="AH87" s="11">
        <v>60</v>
      </c>
      <c r="AI87" s="11">
        <v>6.3</v>
      </c>
      <c r="AJ87" s="11">
        <v>132</v>
      </c>
      <c r="AK87" s="15">
        <f t="shared" si="7"/>
        <v>8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1">
        <v>0</v>
      </c>
      <c r="AT87" s="11">
        <v>1</v>
      </c>
      <c r="AU87" s="11">
        <v>0</v>
      </c>
      <c r="AV87" s="11">
        <v>0</v>
      </c>
      <c r="AW87" s="11">
        <v>0</v>
      </c>
      <c r="AX87" s="11">
        <v>0</v>
      </c>
    </row>
    <row r="88" spans="1:50" ht="17.100000000000001" customHeight="1" x14ac:dyDescent="0.25">
      <c r="A88" s="7">
        <v>87</v>
      </c>
      <c r="B88" s="8" t="s">
        <v>107</v>
      </c>
      <c r="C88" s="9">
        <v>157235</v>
      </c>
      <c r="D88" s="9">
        <v>183897530</v>
      </c>
      <c r="E88" s="15" t="s">
        <v>7</v>
      </c>
      <c r="F88" s="15">
        <f t="shared" si="4"/>
        <v>4</v>
      </c>
      <c r="G88" s="15">
        <f t="shared" si="5"/>
        <v>2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5">
        <f t="shared" si="6"/>
        <v>4</v>
      </c>
      <c r="W88" s="11">
        <v>0</v>
      </c>
      <c r="X88" s="11">
        <v>0</v>
      </c>
      <c r="Y88" s="11">
        <v>0</v>
      </c>
      <c r="Z88" s="11">
        <v>1</v>
      </c>
      <c r="AA88" s="11">
        <v>0</v>
      </c>
      <c r="AB88" s="12">
        <v>1</v>
      </c>
      <c r="AC88" s="11">
        <v>1</v>
      </c>
      <c r="AD88" s="11">
        <v>1</v>
      </c>
      <c r="AE88" s="11">
        <v>3</v>
      </c>
      <c r="AF88" s="11">
        <v>45</v>
      </c>
      <c r="AG88" s="11">
        <v>6</v>
      </c>
      <c r="AH88" s="11">
        <v>40</v>
      </c>
      <c r="AI88" s="11">
        <v>4.7</v>
      </c>
      <c r="AJ88" s="11">
        <v>96</v>
      </c>
      <c r="AK88" s="15">
        <f t="shared" si="7"/>
        <v>12</v>
      </c>
      <c r="AL88" s="11">
        <v>0</v>
      </c>
      <c r="AM88" s="11">
        <v>0</v>
      </c>
      <c r="AN88" s="11">
        <v>0</v>
      </c>
      <c r="AO88" s="11">
        <v>0</v>
      </c>
      <c r="AP88" s="11">
        <v>0</v>
      </c>
      <c r="AQ88" s="11">
        <v>0</v>
      </c>
      <c r="AR88" s="11">
        <v>0</v>
      </c>
      <c r="AS88" s="11">
        <v>0</v>
      </c>
      <c r="AT88" s="11">
        <v>0</v>
      </c>
      <c r="AU88" s="11">
        <v>0</v>
      </c>
      <c r="AV88" s="11">
        <v>0</v>
      </c>
      <c r="AW88" s="11">
        <v>0</v>
      </c>
      <c r="AX88" s="11">
        <v>1</v>
      </c>
    </row>
    <row r="89" spans="1:50" ht="17.100000000000001" customHeight="1" x14ac:dyDescent="0.25">
      <c r="A89" s="7">
        <v>88</v>
      </c>
      <c r="B89" s="8" t="s">
        <v>108</v>
      </c>
      <c r="C89" s="9">
        <v>156571</v>
      </c>
      <c r="D89" s="9">
        <v>293389500</v>
      </c>
      <c r="E89" s="15" t="s">
        <v>6</v>
      </c>
      <c r="F89" s="15">
        <f t="shared" si="4"/>
        <v>3</v>
      </c>
      <c r="G89" s="15">
        <f t="shared" si="5"/>
        <v>1</v>
      </c>
      <c r="H89" s="11">
        <v>1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5">
        <f t="shared" si="6"/>
        <v>4</v>
      </c>
      <c r="W89" s="11">
        <v>0</v>
      </c>
      <c r="X89" s="11">
        <v>0</v>
      </c>
      <c r="Y89" s="11">
        <v>0</v>
      </c>
      <c r="Z89" s="11">
        <v>1</v>
      </c>
      <c r="AA89" s="11">
        <v>0</v>
      </c>
      <c r="AB89" s="12">
        <v>1</v>
      </c>
      <c r="AC89" s="11">
        <v>1</v>
      </c>
      <c r="AD89" s="11">
        <v>1</v>
      </c>
      <c r="AE89" s="11">
        <v>1</v>
      </c>
      <c r="AF89" s="11">
        <v>111</v>
      </c>
      <c r="AG89" s="11">
        <v>6.7</v>
      </c>
      <c r="AH89" s="11">
        <v>58</v>
      </c>
      <c r="AI89" s="11">
        <v>6.2</v>
      </c>
      <c r="AJ89" s="11">
        <v>107</v>
      </c>
      <c r="AK89" s="15">
        <f t="shared" si="7"/>
        <v>12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1">
        <v>0</v>
      </c>
      <c r="AT89" s="11">
        <v>0</v>
      </c>
      <c r="AU89" s="11">
        <v>0</v>
      </c>
      <c r="AV89" s="11">
        <v>0</v>
      </c>
      <c r="AW89" s="11">
        <v>0</v>
      </c>
      <c r="AX89" s="11">
        <v>1</v>
      </c>
    </row>
    <row r="90" spans="1:50" ht="17.100000000000001" customHeight="1" x14ac:dyDescent="0.25">
      <c r="A90" s="7">
        <v>89</v>
      </c>
      <c r="B90" s="8" t="s">
        <v>109</v>
      </c>
      <c r="C90" s="9">
        <v>153371</v>
      </c>
      <c r="D90" s="9">
        <v>118102725</v>
      </c>
      <c r="E90" s="15" t="s">
        <v>7</v>
      </c>
      <c r="F90" s="15">
        <f t="shared" si="4"/>
        <v>4</v>
      </c>
      <c r="G90" s="15">
        <f t="shared" si="5"/>
        <v>3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5">
        <f t="shared" si="6"/>
        <v>4</v>
      </c>
      <c r="W90" s="11">
        <v>0</v>
      </c>
      <c r="X90" s="11">
        <v>0</v>
      </c>
      <c r="Y90" s="11">
        <v>0</v>
      </c>
      <c r="Z90" s="11">
        <v>1</v>
      </c>
      <c r="AA90" s="11">
        <v>0</v>
      </c>
      <c r="AB90" s="12">
        <v>1</v>
      </c>
      <c r="AC90" s="11">
        <v>1</v>
      </c>
      <c r="AD90" s="11">
        <v>1</v>
      </c>
      <c r="AE90" s="11">
        <v>1</v>
      </c>
      <c r="AF90" s="11">
        <v>38</v>
      </c>
      <c r="AG90" s="11">
        <v>6.2</v>
      </c>
      <c r="AH90" s="11">
        <v>39</v>
      </c>
      <c r="AI90" s="11">
        <v>4.9000000000000004</v>
      </c>
      <c r="AJ90" s="11">
        <v>111</v>
      </c>
      <c r="AK90" s="15">
        <f t="shared" si="7"/>
        <v>1</v>
      </c>
      <c r="AL90" s="11">
        <v>0</v>
      </c>
      <c r="AM90" s="11">
        <v>1</v>
      </c>
      <c r="AN90" s="11">
        <v>0</v>
      </c>
      <c r="AO90" s="11">
        <v>0</v>
      </c>
      <c r="AP90" s="11">
        <v>0</v>
      </c>
      <c r="AQ90" s="11">
        <v>0</v>
      </c>
      <c r="AR90" s="11">
        <v>0</v>
      </c>
      <c r="AS90" s="11">
        <v>0</v>
      </c>
      <c r="AT90" s="11">
        <v>0</v>
      </c>
      <c r="AU90" s="11">
        <v>0</v>
      </c>
      <c r="AV90" s="11">
        <v>0</v>
      </c>
      <c r="AW90" s="11">
        <v>0</v>
      </c>
      <c r="AX90" s="11">
        <v>0</v>
      </c>
    </row>
    <row r="91" spans="1:50" ht="17.100000000000001" customHeight="1" x14ac:dyDescent="0.25">
      <c r="A91" s="7">
        <v>90</v>
      </c>
      <c r="B91" s="8" t="s">
        <v>110</v>
      </c>
      <c r="C91" s="9">
        <v>149199</v>
      </c>
      <c r="D91" s="9">
        <v>196386854</v>
      </c>
      <c r="E91" s="15" t="s">
        <v>248</v>
      </c>
      <c r="F91" s="15">
        <f t="shared" si="4"/>
        <v>4</v>
      </c>
      <c r="G91" s="15">
        <f t="shared" si="5"/>
        <v>1</v>
      </c>
      <c r="H91" s="11">
        <v>1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1</v>
      </c>
      <c r="O91" s="11">
        <v>1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5">
        <f t="shared" si="6"/>
        <v>4</v>
      </c>
      <c r="W91" s="11">
        <v>0</v>
      </c>
      <c r="X91" s="11">
        <v>0</v>
      </c>
      <c r="Y91" s="11">
        <v>0</v>
      </c>
      <c r="Z91" s="11">
        <v>1</v>
      </c>
      <c r="AA91" s="11">
        <v>0</v>
      </c>
      <c r="AB91" s="12">
        <v>1</v>
      </c>
      <c r="AC91" s="11">
        <v>1</v>
      </c>
      <c r="AD91" s="11">
        <v>1</v>
      </c>
      <c r="AE91" s="11">
        <v>1</v>
      </c>
      <c r="AF91" s="11">
        <v>22</v>
      </c>
      <c r="AG91" s="11">
        <v>6.9</v>
      </c>
      <c r="AH91" s="11">
        <v>43</v>
      </c>
      <c r="AI91" s="11">
        <v>4.8</v>
      </c>
      <c r="AJ91" s="11">
        <v>120</v>
      </c>
      <c r="AK91" s="15">
        <f t="shared" si="7"/>
        <v>3</v>
      </c>
      <c r="AL91" s="11">
        <v>0</v>
      </c>
      <c r="AM91" s="11">
        <v>0</v>
      </c>
      <c r="AN91" s="11">
        <v>0</v>
      </c>
      <c r="AO91" s="11">
        <v>1</v>
      </c>
      <c r="AP91" s="11">
        <v>0</v>
      </c>
      <c r="AQ91" s="11">
        <v>0</v>
      </c>
      <c r="AR91" s="11">
        <v>0</v>
      </c>
      <c r="AS91" s="11">
        <v>0</v>
      </c>
      <c r="AT91" s="11">
        <v>0</v>
      </c>
      <c r="AU91" s="11">
        <v>0</v>
      </c>
      <c r="AV91" s="11">
        <v>0</v>
      </c>
      <c r="AW91" s="11">
        <v>0</v>
      </c>
      <c r="AX91" s="11">
        <v>0</v>
      </c>
    </row>
    <row r="92" spans="1:50" ht="17.100000000000001" customHeight="1" x14ac:dyDescent="0.25">
      <c r="A92" s="7">
        <v>91</v>
      </c>
      <c r="B92" s="8" t="s">
        <v>111</v>
      </c>
      <c r="C92" s="9">
        <v>146555</v>
      </c>
      <c r="D92" s="9">
        <v>34796605</v>
      </c>
      <c r="E92" s="15" t="s">
        <v>254</v>
      </c>
      <c r="F92" s="15">
        <f t="shared" si="4"/>
        <v>1</v>
      </c>
      <c r="G92" s="15">
        <f t="shared" si="5"/>
        <v>3</v>
      </c>
      <c r="H92" s="11">
        <v>0</v>
      </c>
      <c r="I92" s="11">
        <v>0</v>
      </c>
      <c r="J92" s="11">
        <v>1</v>
      </c>
      <c r="K92" s="11">
        <v>1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1</v>
      </c>
      <c r="U92" s="11">
        <v>0</v>
      </c>
      <c r="V92" s="15">
        <f t="shared" si="6"/>
        <v>4</v>
      </c>
      <c r="W92" s="11">
        <v>0</v>
      </c>
      <c r="X92" s="11">
        <v>0</v>
      </c>
      <c r="Y92" s="11">
        <v>0</v>
      </c>
      <c r="Z92" s="11">
        <v>1</v>
      </c>
      <c r="AA92" s="11">
        <v>0</v>
      </c>
      <c r="AB92" s="12">
        <v>1</v>
      </c>
      <c r="AC92" s="11">
        <v>1</v>
      </c>
      <c r="AD92" s="11">
        <v>1</v>
      </c>
      <c r="AE92" s="11">
        <v>1</v>
      </c>
      <c r="AF92" s="11">
        <v>21</v>
      </c>
      <c r="AG92" s="11">
        <v>5.9</v>
      </c>
      <c r="AH92" s="11">
        <v>44</v>
      </c>
      <c r="AI92" s="11">
        <v>4.4000000000000004</v>
      </c>
      <c r="AJ92" s="11">
        <v>89</v>
      </c>
      <c r="AK92" s="15">
        <f t="shared" si="7"/>
        <v>6</v>
      </c>
      <c r="AL92" s="11">
        <v>0</v>
      </c>
      <c r="AM92" s="11">
        <v>0</v>
      </c>
      <c r="AN92" s="11">
        <v>0</v>
      </c>
      <c r="AO92" s="11">
        <v>0</v>
      </c>
      <c r="AP92" s="11">
        <v>0</v>
      </c>
      <c r="AQ92" s="11">
        <v>0</v>
      </c>
      <c r="AR92" s="11">
        <v>1</v>
      </c>
      <c r="AS92" s="11">
        <v>0</v>
      </c>
      <c r="AT92" s="11">
        <v>0</v>
      </c>
      <c r="AU92" s="11">
        <v>0</v>
      </c>
      <c r="AV92" s="11">
        <v>0</v>
      </c>
      <c r="AW92" s="11">
        <v>0</v>
      </c>
      <c r="AX92" s="11">
        <v>0</v>
      </c>
    </row>
    <row r="93" spans="1:50" ht="17.100000000000001" customHeight="1" x14ac:dyDescent="0.25">
      <c r="A93" s="7">
        <v>92</v>
      </c>
      <c r="B93" s="8" t="s">
        <v>112</v>
      </c>
      <c r="C93" s="9">
        <v>145237</v>
      </c>
      <c r="D93" s="9">
        <v>47347283</v>
      </c>
      <c r="E93" s="15" t="s">
        <v>248</v>
      </c>
      <c r="F93" s="15">
        <f t="shared" si="4"/>
        <v>4</v>
      </c>
      <c r="G93" s="15">
        <f t="shared" si="5"/>
        <v>3</v>
      </c>
      <c r="H93" s="11">
        <v>0</v>
      </c>
      <c r="I93" s="11">
        <v>0</v>
      </c>
      <c r="J93" s="11">
        <v>1</v>
      </c>
      <c r="K93" s="11">
        <v>0</v>
      </c>
      <c r="L93" s="11">
        <v>0</v>
      </c>
      <c r="M93" s="11">
        <v>0</v>
      </c>
      <c r="N93" s="11">
        <v>1</v>
      </c>
      <c r="O93" s="11">
        <v>1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5">
        <f t="shared" si="6"/>
        <v>4</v>
      </c>
      <c r="W93" s="11">
        <v>0</v>
      </c>
      <c r="X93" s="11">
        <v>0</v>
      </c>
      <c r="Y93" s="11">
        <v>0</v>
      </c>
      <c r="Z93" s="11">
        <v>1</v>
      </c>
      <c r="AA93" s="11">
        <v>0</v>
      </c>
      <c r="AB93" s="12">
        <v>1</v>
      </c>
      <c r="AC93" s="11">
        <v>1</v>
      </c>
      <c r="AD93" s="11">
        <v>1</v>
      </c>
      <c r="AE93" s="11">
        <v>1</v>
      </c>
      <c r="AF93" s="11">
        <v>20</v>
      </c>
      <c r="AG93" s="11">
        <v>5.2</v>
      </c>
      <c r="AH93" s="11">
        <v>51</v>
      </c>
      <c r="AI93" s="11">
        <v>5.3</v>
      </c>
      <c r="AJ93" s="11">
        <v>101</v>
      </c>
      <c r="AK93" s="15">
        <f t="shared" si="7"/>
        <v>7</v>
      </c>
      <c r="AL93" s="11">
        <v>0</v>
      </c>
      <c r="AM93" s="11">
        <v>0</v>
      </c>
      <c r="AN93" s="11">
        <v>0</v>
      </c>
      <c r="AO93" s="11">
        <v>0</v>
      </c>
      <c r="AP93" s="11">
        <v>0</v>
      </c>
      <c r="AQ93" s="11">
        <v>0</v>
      </c>
      <c r="AR93" s="11">
        <v>0</v>
      </c>
      <c r="AS93" s="11">
        <v>1</v>
      </c>
      <c r="AT93" s="11">
        <v>0</v>
      </c>
      <c r="AU93" s="11">
        <v>0</v>
      </c>
      <c r="AV93" s="11">
        <v>0</v>
      </c>
      <c r="AW93" s="11">
        <v>0</v>
      </c>
      <c r="AX93" s="11">
        <v>0</v>
      </c>
    </row>
    <row r="94" spans="1:50" ht="17.100000000000001" customHeight="1" x14ac:dyDescent="0.25">
      <c r="A94" s="7">
        <v>93</v>
      </c>
      <c r="B94" s="8" t="s">
        <v>113</v>
      </c>
      <c r="C94" s="9">
        <v>142187</v>
      </c>
      <c r="D94" s="13">
        <v>123081555</v>
      </c>
      <c r="E94" s="15" t="s">
        <v>6</v>
      </c>
      <c r="F94" s="15">
        <f t="shared" si="4"/>
        <v>3</v>
      </c>
      <c r="G94" s="15">
        <f t="shared" si="5"/>
        <v>1</v>
      </c>
      <c r="H94" s="11">
        <v>1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5">
        <f t="shared" si="6"/>
        <v>4</v>
      </c>
      <c r="W94" s="11">
        <v>0</v>
      </c>
      <c r="X94" s="11">
        <v>0</v>
      </c>
      <c r="Y94" s="11">
        <v>0</v>
      </c>
      <c r="Z94" s="11">
        <v>1</v>
      </c>
      <c r="AA94" s="11">
        <v>0</v>
      </c>
      <c r="AB94" s="12">
        <v>1</v>
      </c>
      <c r="AC94" s="11">
        <v>1</v>
      </c>
      <c r="AD94" s="11">
        <v>1</v>
      </c>
      <c r="AE94" s="11">
        <v>3</v>
      </c>
      <c r="AF94" s="11">
        <v>70</v>
      </c>
      <c r="AG94" s="11">
        <v>6</v>
      </c>
      <c r="AH94" s="11">
        <v>55</v>
      </c>
      <c r="AI94" s="11">
        <v>5.8</v>
      </c>
      <c r="AJ94" s="11">
        <v>101</v>
      </c>
      <c r="AK94" s="15">
        <f t="shared" si="7"/>
        <v>10</v>
      </c>
      <c r="AL94" s="11">
        <v>1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1">
        <v>0</v>
      </c>
      <c r="AT94" s="11">
        <v>0</v>
      </c>
      <c r="AU94" s="11">
        <v>0</v>
      </c>
      <c r="AV94" s="11">
        <v>1</v>
      </c>
      <c r="AW94" s="11">
        <v>0</v>
      </c>
      <c r="AX94" s="11">
        <v>0</v>
      </c>
    </row>
    <row r="95" spans="1:50" ht="17.100000000000001" customHeight="1" x14ac:dyDescent="0.25">
      <c r="A95" s="7">
        <v>94</v>
      </c>
      <c r="B95" s="8" t="s">
        <v>114</v>
      </c>
      <c r="C95" s="9">
        <v>137050</v>
      </c>
      <c r="D95" s="9">
        <v>38887724</v>
      </c>
      <c r="E95" s="15" t="s">
        <v>8</v>
      </c>
      <c r="F95" s="15">
        <f t="shared" si="4"/>
        <v>5</v>
      </c>
      <c r="G95" s="15">
        <f t="shared" si="5"/>
        <v>3</v>
      </c>
      <c r="H95" s="11">
        <v>0</v>
      </c>
      <c r="I95" s="11">
        <v>0</v>
      </c>
      <c r="J95" s="11">
        <v>1</v>
      </c>
      <c r="K95" s="11">
        <v>0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5">
        <f t="shared" si="6"/>
        <v>3</v>
      </c>
      <c r="W95" s="11">
        <v>0</v>
      </c>
      <c r="X95" s="11">
        <v>0</v>
      </c>
      <c r="Y95" s="11">
        <v>1</v>
      </c>
      <c r="Z95" s="11">
        <v>0</v>
      </c>
      <c r="AA95" s="11">
        <v>0</v>
      </c>
      <c r="AB95" s="12">
        <v>1</v>
      </c>
      <c r="AC95" s="11">
        <v>1</v>
      </c>
      <c r="AD95" s="11">
        <v>1</v>
      </c>
      <c r="AE95" s="11">
        <v>1</v>
      </c>
      <c r="AF95" s="11">
        <v>9.9</v>
      </c>
      <c r="AG95" s="11">
        <v>8</v>
      </c>
      <c r="AH95" s="11">
        <v>93</v>
      </c>
      <c r="AI95" s="11">
        <v>8.6999999999999993</v>
      </c>
      <c r="AJ95" s="11">
        <v>132</v>
      </c>
      <c r="AK95" s="15">
        <f t="shared" si="7"/>
        <v>12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1">
        <v>0</v>
      </c>
      <c r="AT95" s="11">
        <v>0</v>
      </c>
      <c r="AU95" s="11">
        <v>0</v>
      </c>
      <c r="AV95" s="11">
        <v>0</v>
      </c>
      <c r="AW95" s="11">
        <v>0</v>
      </c>
      <c r="AX95" s="11">
        <v>1</v>
      </c>
    </row>
    <row r="96" spans="1:50" ht="17.100000000000001" customHeight="1" x14ac:dyDescent="0.25">
      <c r="A96" s="7">
        <v>95</v>
      </c>
      <c r="B96" s="8" t="s">
        <v>115</v>
      </c>
      <c r="C96" s="9">
        <v>136838</v>
      </c>
      <c r="D96" s="9">
        <v>14586052</v>
      </c>
      <c r="E96" s="15" t="s">
        <v>260</v>
      </c>
      <c r="F96" s="15">
        <f t="shared" si="4"/>
        <v>5</v>
      </c>
      <c r="G96" s="15">
        <f t="shared" si="5"/>
        <v>1</v>
      </c>
      <c r="H96" s="11">
        <v>1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1</v>
      </c>
      <c r="P96" s="11">
        <v>0</v>
      </c>
      <c r="Q96" s="11">
        <v>0</v>
      </c>
      <c r="R96" s="11">
        <v>1</v>
      </c>
      <c r="S96" s="11">
        <v>0</v>
      </c>
      <c r="T96" s="11">
        <v>0</v>
      </c>
      <c r="U96" s="11">
        <v>0</v>
      </c>
      <c r="V96" s="15">
        <f t="shared" si="6"/>
        <v>1</v>
      </c>
      <c r="W96" s="11">
        <v>1</v>
      </c>
      <c r="X96" s="11">
        <v>0</v>
      </c>
      <c r="Y96" s="11">
        <v>0</v>
      </c>
      <c r="Z96" s="11">
        <v>0</v>
      </c>
      <c r="AA96" s="11">
        <v>0</v>
      </c>
      <c r="AB96" s="12">
        <v>0</v>
      </c>
      <c r="AC96" s="11">
        <v>1</v>
      </c>
      <c r="AD96" s="11">
        <v>0</v>
      </c>
      <c r="AE96" s="11">
        <v>1</v>
      </c>
      <c r="AF96" s="15"/>
      <c r="AG96" s="11">
        <v>7.6</v>
      </c>
      <c r="AH96" s="15"/>
      <c r="AI96" s="15"/>
      <c r="AJ96" s="11">
        <v>111</v>
      </c>
      <c r="AK96" s="15">
        <f t="shared" si="7"/>
        <v>2</v>
      </c>
      <c r="AL96" s="11">
        <v>0</v>
      </c>
      <c r="AM96" s="11">
        <v>0</v>
      </c>
      <c r="AN96" s="11">
        <v>1</v>
      </c>
      <c r="AO96" s="11">
        <v>0</v>
      </c>
      <c r="AP96" s="11">
        <v>0</v>
      </c>
      <c r="AQ96" s="11">
        <v>0</v>
      </c>
      <c r="AR96" s="11">
        <v>0</v>
      </c>
      <c r="AS96" s="11">
        <v>0</v>
      </c>
      <c r="AT96" s="11">
        <v>0</v>
      </c>
      <c r="AU96" s="11">
        <v>0</v>
      </c>
      <c r="AV96" s="11">
        <v>0</v>
      </c>
      <c r="AW96" s="11">
        <v>0</v>
      </c>
      <c r="AX96" s="11">
        <v>0</v>
      </c>
    </row>
    <row r="97" spans="1:50" ht="17.100000000000001" customHeight="1" x14ac:dyDescent="0.25">
      <c r="A97" s="7">
        <v>96</v>
      </c>
      <c r="B97" s="8" t="s">
        <v>116</v>
      </c>
      <c r="C97" s="9">
        <v>135176</v>
      </c>
      <c r="D97" s="9">
        <v>63144805</v>
      </c>
      <c r="E97" s="15" t="s">
        <v>6</v>
      </c>
      <c r="F97" s="15">
        <f t="shared" si="4"/>
        <v>3</v>
      </c>
      <c r="G97" s="15">
        <f t="shared" si="5"/>
        <v>1</v>
      </c>
      <c r="H97" s="11">
        <v>1</v>
      </c>
      <c r="I97" s="11">
        <v>0</v>
      </c>
      <c r="J97" s="11">
        <v>0</v>
      </c>
      <c r="K97" s="11">
        <v>0</v>
      </c>
      <c r="L97" s="11">
        <v>0</v>
      </c>
      <c r="M97" s="11">
        <v>1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5">
        <f t="shared" si="6"/>
        <v>1</v>
      </c>
      <c r="W97" s="11">
        <v>1</v>
      </c>
      <c r="X97" s="11">
        <v>0</v>
      </c>
      <c r="Y97" s="11">
        <v>0</v>
      </c>
      <c r="Z97" s="11">
        <v>0</v>
      </c>
      <c r="AA97" s="11">
        <v>0</v>
      </c>
      <c r="AB97" s="12">
        <v>1</v>
      </c>
      <c r="AC97" s="11">
        <v>0</v>
      </c>
      <c r="AD97" s="11">
        <v>1</v>
      </c>
      <c r="AE97" s="11">
        <v>18</v>
      </c>
      <c r="AF97" s="15"/>
      <c r="AG97" s="11">
        <v>6.6</v>
      </c>
      <c r="AH97" s="15"/>
      <c r="AI97" s="15"/>
      <c r="AJ97" s="11">
        <v>112</v>
      </c>
      <c r="AK97" s="15">
        <f t="shared" si="7"/>
        <v>7</v>
      </c>
      <c r="AL97" s="11">
        <v>0</v>
      </c>
      <c r="AM97" s="11">
        <v>0</v>
      </c>
      <c r="AN97" s="11">
        <v>0</v>
      </c>
      <c r="AO97" s="11">
        <v>0</v>
      </c>
      <c r="AP97" s="11">
        <v>0</v>
      </c>
      <c r="AQ97" s="11">
        <v>0</v>
      </c>
      <c r="AR97" s="11">
        <v>0</v>
      </c>
      <c r="AS97" s="11">
        <v>1</v>
      </c>
      <c r="AT97" s="11">
        <v>0</v>
      </c>
      <c r="AU97" s="11">
        <v>0</v>
      </c>
      <c r="AV97" s="11">
        <v>0</v>
      </c>
      <c r="AW97" s="11">
        <v>0</v>
      </c>
      <c r="AX97" s="11">
        <v>0</v>
      </c>
    </row>
    <row r="98" spans="1:50" ht="17.100000000000001" customHeight="1" x14ac:dyDescent="0.25">
      <c r="A98" s="7">
        <v>97</v>
      </c>
      <c r="B98" s="8" t="s">
        <v>117</v>
      </c>
      <c r="C98" s="9">
        <v>132752</v>
      </c>
      <c r="D98" s="13">
        <v>130560428</v>
      </c>
      <c r="E98" s="15" t="s">
        <v>7</v>
      </c>
      <c r="F98" s="15">
        <f t="shared" si="4"/>
        <v>4</v>
      </c>
      <c r="G98" s="15">
        <f t="shared" si="5"/>
        <v>3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5">
        <f t="shared" si="6"/>
        <v>4</v>
      </c>
      <c r="W98" s="11">
        <v>0</v>
      </c>
      <c r="X98" s="11">
        <v>0</v>
      </c>
      <c r="Y98" s="11">
        <v>0</v>
      </c>
      <c r="Z98" s="11">
        <v>1</v>
      </c>
      <c r="AA98" s="11">
        <v>0</v>
      </c>
      <c r="AB98" s="12">
        <v>1</v>
      </c>
      <c r="AC98" s="11">
        <v>1</v>
      </c>
      <c r="AD98" s="11">
        <v>1</v>
      </c>
      <c r="AE98" s="11">
        <v>2</v>
      </c>
      <c r="AF98" s="11">
        <v>28</v>
      </c>
      <c r="AG98" s="11">
        <v>5.5</v>
      </c>
      <c r="AH98" s="11">
        <v>42</v>
      </c>
      <c r="AI98" s="11">
        <v>4.5</v>
      </c>
      <c r="AJ98" s="11">
        <v>104</v>
      </c>
      <c r="AK98" s="15">
        <f t="shared" si="7"/>
        <v>12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1">
        <v>0</v>
      </c>
      <c r="AT98" s="11">
        <v>0</v>
      </c>
      <c r="AU98" s="11">
        <v>0</v>
      </c>
      <c r="AV98" s="11">
        <v>0</v>
      </c>
      <c r="AW98" s="11">
        <v>0</v>
      </c>
      <c r="AX98" s="11">
        <v>1</v>
      </c>
    </row>
    <row r="99" spans="1:50" ht="17.100000000000001" customHeight="1" x14ac:dyDescent="0.25">
      <c r="A99" s="7">
        <v>98</v>
      </c>
      <c r="B99" s="8" t="s">
        <v>118</v>
      </c>
      <c r="C99" s="9">
        <v>130875</v>
      </c>
      <c r="D99" s="9">
        <v>64493915</v>
      </c>
      <c r="E99" s="15" t="s">
        <v>247</v>
      </c>
      <c r="F99" s="15">
        <f t="shared" si="4"/>
        <v>1</v>
      </c>
      <c r="G99" s="15">
        <f t="shared" si="5"/>
        <v>1</v>
      </c>
      <c r="H99" s="11">
        <v>1</v>
      </c>
      <c r="I99" s="11">
        <v>0</v>
      </c>
      <c r="J99" s="11">
        <v>0</v>
      </c>
      <c r="K99" s="11">
        <v>1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5">
        <f t="shared" si="6"/>
        <v>4</v>
      </c>
      <c r="W99" s="11">
        <v>0</v>
      </c>
      <c r="X99" s="11">
        <v>0</v>
      </c>
      <c r="Y99" s="11">
        <v>0</v>
      </c>
      <c r="Z99" s="11">
        <v>1</v>
      </c>
      <c r="AA99" s="11">
        <v>0</v>
      </c>
      <c r="AB99" s="12">
        <v>1</v>
      </c>
      <c r="AC99" s="11">
        <v>1</v>
      </c>
      <c r="AD99" s="11">
        <v>1</v>
      </c>
      <c r="AE99" s="11">
        <v>1</v>
      </c>
      <c r="AF99" s="11">
        <v>125</v>
      </c>
      <c r="AG99" s="11">
        <v>5.7</v>
      </c>
      <c r="AH99" s="11">
        <v>41</v>
      </c>
      <c r="AI99" s="11">
        <v>4.5</v>
      </c>
      <c r="AJ99" s="11">
        <v>104</v>
      </c>
      <c r="AK99" s="15">
        <f t="shared" si="7"/>
        <v>2</v>
      </c>
      <c r="AL99" s="11">
        <v>0</v>
      </c>
      <c r="AM99" s="11">
        <v>0</v>
      </c>
      <c r="AN99" s="11">
        <v>1</v>
      </c>
      <c r="AO99" s="11">
        <v>0</v>
      </c>
      <c r="AP99" s="11">
        <v>0</v>
      </c>
      <c r="AQ99" s="11">
        <v>0</v>
      </c>
      <c r="AR99" s="11">
        <v>0</v>
      </c>
      <c r="AS99" s="11">
        <v>0</v>
      </c>
      <c r="AT99" s="11">
        <v>0</v>
      </c>
      <c r="AU99" s="11">
        <v>0</v>
      </c>
      <c r="AV99" s="11">
        <v>0</v>
      </c>
      <c r="AW99" s="11">
        <v>0</v>
      </c>
      <c r="AX99" s="11">
        <v>0</v>
      </c>
    </row>
    <row r="100" spans="1:50" ht="17.100000000000001" customHeight="1" x14ac:dyDescent="0.25">
      <c r="A100" s="7">
        <v>99</v>
      </c>
      <c r="B100" s="8" t="s">
        <v>119</v>
      </c>
      <c r="C100" s="9">
        <v>128992</v>
      </c>
      <c r="D100" s="9">
        <v>4100000</v>
      </c>
      <c r="E100" s="15" t="s">
        <v>262</v>
      </c>
      <c r="F100" s="15">
        <f t="shared" si="4"/>
        <v>6</v>
      </c>
      <c r="G100" s="15">
        <f t="shared" si="5"/>
        <v>2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1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5">
        <f t="shared" si="6"/>
        <v>2</v>
      </c>
      <c r="W100" s="11">
        <v>0</v>
      </c>
      <c r="X100" s="11">
        <v>1</v>
      </c>
      <c r="Y100" s="11">
        <v>0</v>
      </c>
      <c r="Z100" s="11">
        <v>0</v>
      </c>
      <c r="AA100" s="11">
        <v>0</v>
      </c>
      <c r="AB100" s="12">
        <v>0</v>
      </c>
      <c r="AC100" s="11">
        <v>1</v>
      </c>
      <c r="AD100" s="11">
        <v>1</v>
      </c>
      <c r="AE100" s="11">
        <v>1</v>
      </c>
      <c r="AF100" s="11">
        <v>40</v>
      </c>
      <c r="AG100" s="11">
        <v>5.5</v>
      </c>
      <c r="AH100" s="11">
        <v>47</v>
      </c>
      <c r="AI100" s="15"/>
      <c r="AJ100" s="11">
        <v>91</v>
      </c>
      <c r="AK100" s="15">
        <f t="shared" si="7"/>
        <v>2</v>
      </c>
      <c r="AL100" s="11">
        <v>0</v>
      </c>
      <c r="AM100" s="11">
        <v>0</v>
      </c>
      <c r="AN100" s="11">
        <v>1</v>
      </c>
      <c r="AO100" s="11">
        <v>0</v>
      </c>
      <c r="AP100" s="11">
        <v>0</v>
      </c>
      <c r="AQ100" s="11">
        <v>0</v>
      </c>
      <c r="AR100" s="11">
        <v>0</v>
      </c>
      <c r="AS100" s="11">
        <v>0</v>
      </c>
      <c r="AT100" s="11">
        <v>0</v>
      </c>
      <c r="AU100" s="11">
        <v>0</v>
      </c>
      <c r="AV100" s="11">
        <v>0</v>
      </c>
      <c r="AW100" s="11">
        <v>0</v>
      </c>
      <c r="AX100" s="11">
        <v>0</v>
      </c>
    </row>
    <row r="101" spans="1:50" ht="17.100000000000001" customHeight="1" x14ac:dyDescent="0.25">
      <c r="A101" s="7">
        <v>100</v>
      </c>
      <c r="B101" s="8" t="s">
        <v>120</v>
      </c>
      <c r="C101" s="9">
        <v>126613</v>
      </c>
      <c r="D101" s="9">
        <v>180613180</v>
      </c>
      <c r="E101" s="15" t="s">
        <v>7</v>
      </c>
      <c r="F101" s="15">
        <f t="shared" si="4"/>
        <v>4</v>
      </c>
      <c r="G101" s="15">
        <f t="shared" si="5"/>
        <v>2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5">
        <f t="shared" si="6"/>
        <v>4</v>
      </c>
      <c r="W101" s="11">
        <v>0</v>
      </c>
      <c r="X101" s="11">
        <v>0</v>
      </c>
      <c r="Y101" s="11">
        <v>0</v>
      </c>
      <c r="Z101" s="11">
        <v>1</v>
      </c>
      <c r="AA101" s="11">
        <v>0</v>
      </c>
      <c r="AB101" s="12">
        <v>1</v>
      </c>
      <c r="AC101" s="11">
        <v>1</v>
      </c>
      <c r="AD101" s="11">
        <v>1</v>
      </c>
      <c r="AE101" s="11">
        <v>2</v>
      </c>
      <c r="AF101" s="11">
        <v>69</v>
      </c>
      <c r="AG101" s="11">
        <v>6</v>
      </c>
      <c r="AH101" s="11">
        <v>30</v>
      </c>
      <c r="AI101" s="11">
        <v>3.8</v>
      </c>
      <c r="AJ101" s="11">
        <v>100</v>
      </c>
      <c r="AK101" s="15">
        <f t="shared" si="7"/>
        <v>11</v>
      </c>
      <c r="AL101" s="11">
        <v>0</v>
      </c>
      <c r="AM101" s="11">
        <v>0</v>
      </c>
      <c r="AN101" s="11">
        <v>0</v>
      </c>
      <c r="AO101" s="11">
        <v>0</v>
      </c>
      <c r="AP101" s="11">
        <v>0</v>
      </c>
      <c r="AQ101" s="11">
        <v>0</v>
      </c>
      <c r="AR101" s="11">
        <v>0</v>
      </c>
      <c r="AS101" s="11">
        <v>0</v>
      </c>
      <c r="AT101" s="11">
        <v>0</v>
      </c>
      <c r="AU101" s="11">
        <v>0</v>
      </c>
      <c r="AV101" s="11">
        <v>0</v>
      </c>
      <c r="AW101" s="11">
        <v>1</v>
      </c>
      <c r="AX101" s="11">
        <v>0</v>
      </c>
    </row>
    <row r="102" spans="1:50" ht="17.100000000000001" customHeight="1" x14ac:dyDescent="0.25">
      <c r="A102" s="7">
        <v>101</v>
      </c>
      <c r="B102" s="14">
        <v>9.8611111111111108E-2</v>
      </c>
      <c r="C102" s="9">
        <v>126037</v>
      </c>
      <c r="D102" s="9">
        <v>3945729</v>
      </c>
      <c r="E102" s="15" t="s">
        <v>13</v>
      </c>
      <c r="F102" s="15">
        <f t="shared" si="4"/>
        <v>10</v>
      </c>
      <c r="G102" s="15">
        <f t="shared" si="5"/>
        <v>2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1</v>
      </c>
      <c r="U102" s="11">
        <v>0</v>
      </c>
      <c r="V102" s="15">
        <f t="shared" si="6"/>
        <v>4</v>
      </c>
      <c r="W102" s="11">
        <v>0</v>
      </c>
      <c r="X102" s="11">
        <v>0</v>
      </c>
      <c r="Y102" s="11">
        <v>0</v>
      </c>
      <c r="Z102" s="11">
        <v>1</v>
      </c>
      <c r="AA102" s="11">
        <v>0</v>
      </c>
      <c r="AB102" s="12">
        <v>1</v>
      </c>
      <c r="AC102" s="11">
        <v>1</v>
      </c>
      <c r="AD102" s="11">
        <v>1</v>
      </c>
      <c r="AE102" s="11">
        <v>1</v>
      </c>
      <c r="AF102" s="15"/>
      <c r="AG102" s="11">
        <v>5.7</v>
      </c>
      <c r="AH102" s="15"/>
      <c r="AI102" s="11">
        <v>3.2</v>
      </c>
      <c r="AJ102" s="11">
        <v>99</v>
      </c>
      <c r="AK102" s="15">
        <f t="shared" si="7"/>
        <v>6</v>
      </c>
      <c r="AL102" s="11">
        <v>0</v>
      </c>
      <c r="AM102" s="11">
        <v>0</v>
      </c>
      <c r="AN102" s="11">
        <v>0</v>
      </c>
      <c r="AO102" s="11">
        <v>0</v>
      </c>
      <c r="AP102" s="11">
        <v>0</v>
      </c>
      <c r="AQ102" s="11">
        <v>0</v>
      </c>
      <c r="AR102" s="11">
        <v>1</v>
      </c>
      <c r="AS102" s="11">
        <v>0</v>
      </c>
      <c r="AT102" s="11">
        <v>0</v>
      </c>
      <c r="AU102" s="11">
        <v>0</v>
      </c>
      <c r="AV102" s="11">
        <v>0</v>
      </c>
      <c r="AW102" s="11">
        <v>0</v>
      </c>
      <c r="AX102" s="11">
        <v>0</v>
      </c>
    </row>
    <row r="103" spans="1:50" ht="17.100000000000001" customHeight="1" x14ac:dyDescent="0.25">
      <c r="A103" s="7">
        <v>102</v>
      </c>
      <c r="B103" s="8" t="s">
        <v>121</v>
      </c>
      <c r="C103" s="9">
        <v>125871</v>
      </c>
      <c r="D103" s="9">
        <v>414203254</v>
      </c>
      <c r="E103" s="15" t="s">
        <v>14</v>
      </c>
      <c r="F103" s="15">
        <f t="shared" si="4"/>
        <v>11</v>
      </c>
      <c r="G103" s="15">
        <f t="shared" si="5"/>
        <v>1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1</v>
      </c>
      <c r="V103" s="15">
        <f t="shared" si="6"/>
        <v>4</v>
      </c>
      <c r="W103" s="11">
        <v>0</v>
      </c>
      <c r="X103" s="11">
        <v>0</v>
      </c>
      <c r="Y103" s="11">
        <v>0</v>
      </c>
      <c r="Z103" s="11">
        <v>1</v>
      </c>
      <c r="AA103" s="11">
        <v>0</v>
      </c>
      <c r="AB103" s="12">
        <v>1</v>
      </c>
      <c r="AC103" s="11">
        <v>1</v>
      </c>
      <c r="AD103" s="11">
        <v>1</v>
      </c>
      <c r="AE103" s="11">
        <v>1</v>
      </c>
      <c r="AF103" s="11">
        <v>84</v>
      </c>
      <c r="AG103" s="11">
        <v>7.8</v>
      </c>
      <c r="AH103" s="11">
        <v>48</v>
      </c>
      <c r="AI103" s="11">
        <v>6</v>
      </c>
      <c r="AJ103" s="11">
        <v>105</v>
      </c>
      <c r="AK103" s="15">
        <f t="shared" si="7"/>
        <v>12</v>
      </c>
      <c r="AL103" s="11">
        <v>0</v>
      </c>
      <c r="AM103" s="11">
        <v>0</v>
      </c>
      <c r="AN103" s="11">
        <v>0</v>
      </c>
      <c r="AO103" s="11">
        <v>0</v>
      </c>
      <c r="AP103" s="11">
        <v>0</v>
      </c>
      <c r="AQ103" s="11">
        <v>0</v>
      </c>
      <c r="AR103" s="11">
        <v>0</v>
      </c>
      <c r="AS103" s="11">
        <v>0</v>
      </c>
      <c r="AT103" s="11">
        <v>0</v>
      </c>
      <c r="AU103" s="11">
        <v>0</v>
      </c>
      <c r="AV103" s="11">
        <v>0</v>
      </c>
      <c r="AW103" s="11">
        <v>0</v>
      </c>
      <c r="AX103" s="11">
        <v>1</v>
      </c>
    </row>
    <row r="104" spans="1:50" ht="17.100000000000001" customHeight="1" x14ac:dyDescent="0.25">
      <c r="A104" s="7">
        <v>103</v>
      </c>
      <c r="B104" s="8" t="s">
        <v>122</v>
      </c>
      <c r="C104" s="9">
        <v>119733</v>
      </c>
      <c r="D104" s="9">
        <v>175302354</v>
      </c>
      <c r="E104" s="15" t="s">
        <v>250</v>
      </c>
      <c r="F104" s="15">
        <f t="shared" si="4"/>
        <v>1</v>
      </c>
      <c r="G104" s="15">
        <f t="shared" si="5"/>
        <v>3</v>
      </c>
      <c r="H104" s="11">
        <v>0</v>
      </c>
      <c r="I104" s="11">
        <v>0</v>
      </c>
      <c r="J104" s="11">
        <v>1</v>
      </c>
      <c r="K104" s="11">
        <v>1</v>
      </c>
      <c r="L104" s="11">
        <v>0</v>
      </c>
      <c r="M104" s="11">
        <v>0</v>
      </c>
      <c r="N104" s="11">
        <v>0</v>
      </c>
      <c r="O104" s="11">
        <v>1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5">
        <f t="shared" si="6"/>
        <v>4</v>
      </c>
      <c r="W104" s="11">
        <v>0</v>
      </c>
      <c r="X104" s="11">
        <v>0</v>
      </c>
      <c r="Y104" s="11">
        <v>0</v>
      </c>
      <c r="Z104" s="11">
        <v>1</v>
      </c>
      <c r="AA104" s="11">
        <v>0</v>
      </c>
      <c r="AB104" s="12">
        <v>1</v>
      </c>
      <c r="AC104" s="11">
        <v>1</v>
      </c>
      <c r="AD104" s="11">
        <v>1</v>
      </c>
      <c r="AE104" s="11">
        <v>1</v>
      </c>
      <c r="AF104" s="11">
        <v>40</v>
      </c>
      <c r="AG104" s="11">
        <v>8.1999999999999993</v>
      </c>
      <c r="AH104" s="11">
        <v>71</v>
      </c>
      <c r="AI104" s="11">
        <v>7.2</v>
      </c>
      <c r="AJ104" s="11">
        <v>131</v>
      </c>
      <c r="AK104" s="15">
        <f t="shared" si="7"/>
        <v>2</v>
      </c>
      <c r="AL104" s="11">
        <v>0</v>
      </c>
      <c r="AM104" s="11">
        <v>0</v>
      </c>
      <c r="AN104" s="11">
        <v>1</v>
      </c>
      <c r="AO104" s="11">
        <v>0</v>
      </c>
      <c r="AP104" s="11">
        <v>0</v>
      </c>
      <c r="AQ104" s="11">
        <v>0</v>
      </c>
      <c r="AR104" s="11">
        <v>0</v>
      </c>
      <c r="AS104" s="11">
        <v>0</v>
      </c>
      <c r="AT104" s="11">
        <v>0</v>
      </c>
      <c r="AU104" s="11">
        <v>0</v>
      </c>
      <c r="AV104" s="11">
        <v>0</v>
      </c>
      <c r="AW104" s="11">
        <v>0</v>
      </c>
      <c r="AX104" s="11">
        <v>0</v>
      </c>
    </row>
    <row r="105" spans="1:50" ht="17.100000000000001" customHeight="1" x14ac:dyDescent="0.25">
      <c r="A105" s="7">
        <v>104</v>
      </c>
      <c r="B105" s="8" t="s">
        <v>123</v>
      </c>
      <c r="C105" s="9">
        <v>118468</v>
      </c>
      <c r="D105" s="13">
        <v>235956898</v>
      </c>
      <c r="E105" s="15" t="s">
        <v>8</v>
      </c>
      <c r="F105" s="15">
        <f t="shared" si="4"/>
        <v>5</v>
      </c>
      <c r="G105" s="15">
        <f t="shared" si="5"/>
        <v>1</v>
      </c>
      <c r="H105" s="11">
        <v>1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1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5">
        <f t="shared" si="6"/>
        <v>4</v>
      </c>
      <c r="W105" s="11">
        <v>0</v>
      </c>
      <c r="X105" s="11">
        <v>0</v>
      </c>
      <c r="Y105" s="11">
        <v>0</v>
      </c>
      <c r="Z105" s="11">
        <v>1</v>
      </c>
      <c r="AA105" s="11">
        <v>0</v>
      </c>
      <c r="AB105" s="12">
        <v>1</v>
      </c>
      <c r="AC105" s="11">
        <v>1</v>
      </c>
      <c r="AD105" s="11">
        <v>1</v>
      </c>
      <c r="AE105" s="11">
        <v>1</v>
      </c>
      <c r="AF105" s="11">
        <v>25</v>
      </c>
      <c r="AG105" s="11">
        <v>7.8</v>
      </c>
      <c r="AH105" s="11">
        <v>74</v>
      </c>
      <c r="AI105" s="11">
        <v>7.6</v>
      </c>
      <c r="AJ105" s="11">
        <v>127</v>
      </c>
      <c r="AK105" s="15">
        <f t="shared" si="7"/>
        <v>2</v>
      </c>
      <c r="AL105" s="11">
        <v>0</v>
      </c>
      <c r="AM105" s="11">
        <v>0</v>
      </c>
      <c r="AN105" s="11">
        <v>1</v>
      </c>
      <c r="AO105" s="11">
        <v>0</v>
      </c>
      <c r="AP105" s="11">
        <v>0</v>
      </c>
      <c r="AQ105" s="11">
        <v>0</v>
      </c>
      <c r="AR105" s="11">
        <v>0</v>
      </c>
      <c r="AS105" s="11">
        <v>0</v>
      </c>
      <c r="AT105" s="11">
        <v>0</v>
      </c>
      <c r="AU105" s="11">
        <v>0</v>
      </c>
      <c r="AV105" s="11">
        <v>0</v>
      </c>
      <c r="AW105" s="11">
        <v>0</v>
      </c>
      <c r="AX105" s="11">
        <v>0</v>
      </c>
    </row>
    <row r="106" spans="1:50" ht="17.100000000000001" customHeight="1" x14ac:dyDescent="0.25">
      <c r="A106" s="7">
        <v>105</v>
      </c>
      <c r="B106" s="8" t="s">
        <v>124</v>
      </c>
      <c r="C106" s="9">
        <v>114960</v>
      </c>
      <c r="D106" s="9">
        <v>114960</v>
      </c>
      <c r="E106" s="15" t="s">
        <v>263</v>
      </c>
      <c r="F106" s="15">
        <f t="shared" si="4"/>
        <v>4</v>
      </c>
      <c r="G106" s="15">
        <f t="shared" si="5"/>
        <v>1</v>
      </c>
      <c r="H106" s="11">
        <v>1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5">
        <f t="shared" si="6"/>
        <v>5</v>
      </c>
      <c r="W106" s="11">
        <v>0</v>
      </c>
      <c r="X106" s="11">
        <v>0</v>
      </c>
      <c r="Y106" s="11">
        <v>0</v>
      </c>
      <c r="Z106" s="11">
        <v>0</v>
      </c>
      <c r="AA106" s="11">
        <v>1</v>
      </c>
      <c r="AB106" s="12">
        <v>0</v>
      </c>
      <c r="AC106" s="11">
        <v>0</v>
      </c>
      <c r="AD106" s="11">
        <v>0</v>
      </c>
      <c r="AE106" s="11">
        <v>1</v>
      </c>
      <c r="AF106" s="15"/>
      <c r="AG106" s="15"/>
      <c r="AH106" s="15"/>
      <c r="AI106" s="15"/>
      <c r="AJ106" s="11">
        <v>103</v>
      </c>
      <c r="AK106" s="15">
        <f t="shared" si="7"/>
        <v>10</v>
      </c>
      <c r="AL106" s="11">
        <v>1</v>
      </c>
      <c r="AM106" s="11">
        <v>0</v>
      </c>
      <c r="AN106" s="11">
        <v>0</v>
      </c>
      <c r="AO106" s="11">
        <v>0</v>
      </c>
      <c r="AP106" s="11">
        <v>0</v>
      </c>
      <c r="AQ106" s="11">
        <v>0</v>
      </c>
      <c r="AR106" s="11">
        <v>0</v>
      </c>
      <c r="AS106" s="11">
        <v>0</v>
      </c>
      <c r="AT106" s="11">
        <v>0</v>
      </c>
      <c r="AU106" s="11">
        <v>0</v>
      </c>
      <c r="AV106" s="11">
        <v>1</v>
      </c>
      <c r="AW106" s="11">
        <v>0</v>
      </c>
      <c r="AX106" s="11">
        <v>0</v>
      </c>
    </row>
    <row r="107" spans="1:50" ht="17.100000000000001" customHeight="1" x14ac:dyDescent="0.25">
      <c r="A107" s="7">
        <v>106</v>
      </c>
      <c r="B107" s="8" t="s">
        <v>125</v>
      </c>
      <c r="C107" s="9">
        <v>114820</v>
      </c>
      <c r="D107" s="9">
        <v>1938671</v>
      </c>
      <c r="E107" s="15" t="s">
        <v>10</v>
      </c>
      <c r="F107" s="15">
        <f t="shared" si="4"/>
        <v>7</v>
      </c>
      <c r="G107" s="15">
        <f t="shared" si="5"/>
        <v>3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1</v>
      </c>
      <c r="R107" s="11">
        <v>0</v>
      </c>
      <c r="S107" s="11">
        <v>0</v>
      </c>
      <c r="T107" s="11">
        <v>0</v>
      </c>
      <c r="U107" s="11">
        <v>0</v>
      </c>
      <c r="V107" s="15">
        <f t="shared" si="6"/>
        <v>2</v>
      </c>
      <c r="W107" s="11">
        <v>0</v>
      </c>
      <c r="X107" s="11">
        <v>1</v>
      </c>
      <c r="Y107" s="11">
        <v>0</v>
      </c>
      <c r="Z107" s="11">
        <v>0</v>
      </c>
      <c r="AA107" s="11">
        <v>0</v>
      </c>
      <c r="AB107" s="12">
        <v>1</v>
      </c>
      <c r="AC107" s="11">
        <v>1</v>
      </c>
      <c r="AD107" s="11">
        <v>1</v>
      </c>
      <c r="AE107" s="11">
        <v>1</v>
      </c>
      <c r="AF107" s="15"/>
      <c r="AG107" s="11">
        <v>5.0999999999999996</v>
      </c>
      <c r="AH107" s="11">
        <v>49</v>
      </c>
      <c r="AI107" s="11">
        <v>5.0999999999999996</v>
      </c>
      <c r="AJ107" s="11">
        <v>93</v>
      </c>
      <c r="AK107" s="15">
        <f t="shared" si="7"/>
        <v>3</v>
      </c>
      <c r="AL107" s="11">
        <v>0</v>
      </c>
      <c r="AM107" s="11">
        <v>0</v>
      </c>
      <c r="AN107" s="11">
        <v>0</v>
      </c>
      <c r="AO107" s="11">
        <v>1</v>
      </c>
      <c r="AP107" s="11">
        <v>0</v>
      </c>
      <c r="AQ107" s="11">
        <v>0</v>
      </c>
      <c r="AR107" s="11">
        <v>0</v>
      </c>
      <c r="AS107" s="11">
        <v>0</v>
      </c>
      <c r="AT107" s="11">
        <v>0</v>
      </c>
      <c r="AU107" s="11">
        <v>0</v>
      </c>
      <c r="AV107" s="11">
        <v>0</v>
      </c>
      <c r="AW107" s="11">
        <v>0</v>
      </c>
      <c r="AX107" s="11">
        <v>0</v>
      </c>
    </row>
    <row r="108" spans="1:50" ht="17.100000000000001" customHeight="1" x14ac:dyDescent="0.25">
      <c r="A108" s="7">
        <v>107</v>
      </c>
      <c r="B108" s="8" t="s">
        <v>126</v>
      </c>
      <c r="C108" s="9">
        <v>114320</v>
      </c>
      <c r="D108" s="9">
        <v>23482206</v>
      </c>
      <c r="E108" s="15" t="s">
        <v>4</v>
      </c>
      <c r="F108" s="15">
        <f t="shared" si="4"/>
        <v>1</v>
      </c>
      <c r="G108" s="15">
        <f t="shared" si="5"/>
        <v>2</v>
      </c>
      <c r="H108" s="11">
        <v>0</v>
      </c>
      <c r="I108" s="11">
        <v>1</v>
      </c>
      <c r="J108" s="11">
        <v>0</v>
      </c>
      <c r="K108" s="11">
        <v>1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5">
        <f t="shared" si="6"/>
        <v>4</v>
      </c>
      <c r="W108" s="11">
        <v>0</v>
      </c>
      <c r="X108" s="11">
        <v>0</v>
      </c>
      <c r="Y108" s="11">
        <v>0</v>
      </c>
      <c r="Z108" s="11">
        <v>1</v>
      </c>
      <c r="AA108" s="11">
        <v>0</v>
      </c>
      <c r="AB108" s="12">
        <v>1</v>
      </c>
      <c r="AC108" s="11">
        <v>1</v>
      </c>
      <c r="AD108" s="11">
        <v>1</v>
      </c>
      <c r="AE108" s="11">
        <v>1</v>
      </c>
      <c r="AF108" s="11">
        <v>38</v>
      </c>
      <c r="AG108" s="11">
        <v>7.7</v>
      </c>
      <c r="AH108" s="11">
        <v>72</v>
      </c>
      <c r="AI108" s="11">
        <v>7</v>
      </c>
      <c r="AJ108" s="11">
        <v>133</v>
      </c>
      <c r="AK108" s="15">
        <f t="shared" si="7"/>
        <v>11</v>
      </c>
      <c r="AL108" s="11">
        <v>0</v>
      </c>
      <c r="AM108" s="11">
        <v>0</v>
      </c>
      <c r="AN108" s="11">
        <v>0</v>
      </c>
      <c r="AO108" s="11">
        <v>0</v>
      </c>
      <c r="AP108" s="11">
        <v>0</v>
      </c>
      <c r="AQ108" s="11">
        <v>0</v>
      </c>
      <c r="AR108" s="11">
        <v>0</v>
      </c>
      <c r="AS108" s="11">
        <v>0</v>
      </c>
      <c r="AT108" s="11">
        <v>0</v>
      </c>
      <c r="AU108" s="11">
        <v>0</v>
      </c>
      <c r="AV108" s="11">
        <v>0</v>
      </c>
      <c r="AW108" s="11">
        <v>1</v>
      </c>
      <c r="AX108" s="11">
        <v>0</v>
      </c>
    </row>
    <row r="109" spans="1:50" ht="17.100000000000001" customHeight="1" x14ac:dyDescent="0.25">
      <c r="A109" s="7">
        <v>108</v>
      </c>
      <c r="B109" s="8" t="s">
        <v>127</v>
      </c>
      <c r="C109" s="9">
        <v>113591</v>
      </c>
      <c r="D109" s="9">
        <v>109383911</v>
      </c>
      <c r="E109" s="15" t="s">
        <v>9</v>
      </c>
      <c r="F109" s="15">
        <f t="shared" si="4"/>
        <v>6</v>
      </c>
      <c r="G109" s="15">
        <f t="shared" si="5"/>
        <v>2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1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5">
        <f t="shared" si="6"/>
        <v>1</v>
      </c>
      <c r="W109" s="11">
        <v>1</v>
      </c>
      <c r="X109" s="11">
        <v>0</v>
      </c>
      <c r="Y109" s="11">
        <v>0</v>
      </c>
      <c r="Z109" s="11">
        <v>0</v>
      </c>
      <c r="AA109" s="11">
        <v>0</v>
      </c>
      <c r="AB109" s="12">
        <v>1</v>
      </c>
      <c r="AC109" s="11">
        <v>1</v>
      </c>
      <c r="AD109" s="11">
        <v>1</v>
      </c>
      <c r="AE109" s="11">
        <v>1</v>
      </c>
      <c r="AF109" s="11">
        <v>36.6</v>
      </c>
      <c r="AG109" s="11">
        <v>7.4</v>
      </c>
      <c r="AH109" s="15"/>
      <c r="AI109" s="11">
        <v>6</v>
      </c>
      <c r="AJ109" s="11">
        <v>140</v>
      </c>
      <c r="AK109" s="15">
        <f t="shared" si="7"/>
        <v>12</v>
      </c>
      <c r="AL109" s="11">
        <v>0</v>
      </c>
      <c r="AM109" s="11">
        <v>0</v>
      </c>
      <c r="AN109" s="11">
        <v>0</v>
      </c>
      <c r="AO109" s="11">
        <v>0</v>
      </c>
      <c r="AP109" s="11">
        <v>0</v>
      </c>
      <c r="AQ109" s="11">
        <v>0</v>
      </c>
      <c r="AR109" s="11">
        <v>0</v>
      </c>
      <c r="AS109" s="11">
        <v>0</v>
      </c>
      <c r="AT109" s="11">
        <v>0</v>
      </c>
      <c r="AU109" s="11">
        <v>0</v>
      </c>
      <c r="AV109" s="11">
        <v>0</v>
      </c>
      <c r="AW109" s="11">
        <v>0</v>
      </c>
      <c r="AX109" s="11">
        <v>1</v>
      </c>
    </row>
    <row r="110" spans="1:50" ht="17.100000000000001" customHeight="1" x14ac:dyDescent="0.25">
      <c r="A110" s="7">
        <v>109</v>
      </c>
      <c r="B110" s="8" t="s">
        <v>128</v>
      </c>
      <c r="C110" s="9">
        <v>106444</v>
      </c>
      <c r="D110" s="9">
        <v>96942115</v>
      </c>
      <c r="E110" s="15" t="s">
        <v>8</v>
      </c>
      <c r="F110" s="15">
        <f t="shared" si="4"/>
        <v>5</v>
      </c>
      <c r="G110" s="15">
        <f t="shared" si="5"/>
        <v>2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1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5">
        <f t="shared" si="6"/>
        <v>4</v>
      </c>
      <c r="W110" s="11">
        <v>0</v>
      </c>
      <c r="X110" s="11">
        <v>0</v>
      </c>
      <c r="Y110" s="11">
        <v>0</v>
      </c>
      <c r="Z110" s="11">
        <v>1</v>
      </c>
      <c r="AA110" s="11">
        <v>0</v>
      </c>
      <c r="AB110" s="12">
        <v>1</v>
      </c>
      <c r="AC110" s="11">
        <v>1</v>
      </c>
      <c r="AD110" s="11">
        <v>1</v>
      </c>
      <c r="AE110" s="11">
        <v>1</v>
      </c>
      <c r="AF110" s="11">
        <v>20</v>
      </c>
      <c r="AG110" s="11">
        <v>6.3</v>
      </c>
      <c r="AH110" s="11">
        <v>32</v>
      </c>
      <c r="AI110" s="11">
        <v>3.9</v>
      </c>
      <c r="AJ110" s="11">
        <v>132</v>
      </c>
      <c r="AK110" s="15">
        <f t="shared" si="7"/>
        <v>4</v>
      </c>
      <c r="AL110" s="11">
        <v>1</v>
      </c>
      <c r="AM110" s="11">
        <v>0</v>
      </c>
      <c r="AN110" s="11">
        <v>0</v>
      </c>
      <c r="AO110" s="11">
        <v>0</v>
      </c>
      <c r="AP110" s="11">
        <v>1</v>
      </c>
      <c r="AQ110" s="11">
        <v>0</v>
      </c>
      <c r="AR110" s="11">
        <v>0</v>
      </c>
      <c r="AS110" s="11">
        <v>0</v>
      </c>
      <c r="AT110" s="11">
        <v>0</v>
      </c>
      <c r="AU110" s="11">
        <v>0</v>
      </c>
      <c r="AV110" s="11">
        <v>0</v>
      </c>
      <c r="AW110" s="11">
        <v>0</v>
      </c>
      <c r="AX110" s="11">
        <v>0</v>
      </c>
    </row>
    <row r="111" spans="1:50" ht="17.100000000000001" customHeight="1" x14ac:dyDescent="0.25">
      <c r="A111" s="7">
        <v>110</v>
      </c>
      <c r="B111" s="8" t="s">
        <v>129</v>
      </c>
      <c r="C111" s="9">
        <v>105479</v>
      </c>
      <c r="D111" s="10">
        <v>311950384</v>
      </c>
      <c r="E111" s="15" t="s">
        <v>6</v>
      </c>
      <c r="F111" s="15">
        <f t="shared" si="4"/>
        <v>3</v>
      </c>
      <c r="G111" s="15">
        <f t="shared" si="5"/>
        <v>1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5">
        <f t="shared" si="6"/>
        <v>4</v>
      </c>
      <c r="W111" s="11">
        <v>0</v>
      </c>
      <c r="X111" s="11">
        <v>0</v>
      </c>
      <c r="Y111" s="11">
        <v>0</v>
      </c>
      <c r="Z111" s="11">
        <v>1</v>
      </c>
      <c r="AA111" s="11">
        <v>0</v>
      </c>
      <c r="AB111" s="12">
        <v>1</v>
      </c>
      <c r="AC111" s="11">
        <v>1</v>
      </c>
      <c r="AD111" s="11">
        <v>1</v>
      </c>
      <c r="AE111" s="11">
        <v>3</v>
      </c>
      <c r="AF111" s="11">
        <v>80</v>
      </c>
      <c r="AG111" s="11">
        <v>7.3</v>
      </c>
      <c r="AH111" s="11">
        <v>75</v>
      </c>
      <c r="AI111" s="11">
        <v>7.5</v>
      </c>
      <c r="AJ111" s="11">
        <v>104</v>
      </c>
      <c r="AK111" s="15">
        <f t="shared" si="7"/>
        <v>2</v>
      </c>
      <c r="AL111" s="11">
        <v>0</v>
      </c>
      <c r="AM111" s="11">
        <v>0</v>
      </c>
      <c r="AN111" s="11">
        <v>1</v>
      </c>
      <c r="AO111" s="11">
        <v>0</v>
      </c>
      <c r="AP111" s="11">
        <v>0</v>
      </c>
      <c r="AQ111" s="11">
        <v>0</v>
      </c>
      <c r="AR111" s="11">
        <v>0</v>
      </c>
      <c r="AS111" s="11">
        <v>0</v>
      </c>
      <c r="AT111" s="11">
        <v>0</v>
      </c>
      <c r="AU111" s="11">
        <v>0</v>
      </c>
      <c r="AV111" s="11">
        <v>0</v>
      </c>
      <c r="AW111" s="11">
        <v>0</v>
      </c>
      <c r="AX111" s="11">
        <v>0</v>
      </c>
    </row>
    <row r="112" spans="1:50" ht="17.100000000000001" customHeight="1" x14ac:dyDescent="0.25">
      <c r="A112" s="7">
        <v>111</v>
      </c>
      <c r="B112" s="8" t="s">
        <v>130</v>
      </c>
      <c r="C112" s="9">
        <v>103144</v>
      </c>
      <c r="D112" s="9">
        <v>16373843</v>
      </c>
      <c r="E112" s="15" t="s">
        <v>8</v>
      </c>
      <c r="F112" s="15">
        <f t="shared" si="4"/>
        <v>5</v>
      </c>
      <c r="G112" s="15">
        <f t="shared" si="5"/>
        <v>2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1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5">
        <f t="shared" si="6"/>
        <v>4</v>
      </c>
      <c r="W112" s="11">
        <v>0</v>
      </c>
      <c r="X112" s="11">
        <v>0</v>
      </c>
      <c r="Y112" s="11">
        <v>0</v>
      </c>
      <c r="Z112" s="11">
        <v>1</v>
      </c>
      <c r="AA112" s="11">
        <v>0</v>
      </c>
      <c r="AB112" s="12">
        <v>1</v>
      </c>
      <c r="AC112" s="11">
        <v>1</v>
      </c>
      <c r="AD112" s="11">
        <v>1</v>
      </c>
      <c r="AE112" s="11">
        <v>1</v>
      </c>
      <c r="AF112" s="11">
        <v>5</v>
      </c>
      <c r="AG112" s="11">
        <v>6.4</v>
      </c>
      <c r="AH112" s="11">
        <v>58</v>
      </c>
      <c r="AI112" s="11">
        <v>5.8</v>
      </c>
      <c r="AJ112" s="11">
        <v>99</v>
      </c>
      <c r="AK112" s="15">
        <f t="shared" si="7"/>
        <v>6</v>
      </c>
      <c r="AL112" s="11">
        <v>0</v>
      </c>
      <c r="AM112" s="11">
        <v>0</v>
      </c>
      <c r="AN112" s="11">
        <v>0</v>
      </c>
      <c r="AO112" s="11">
        <v>0</v>
      </c>
      <c r="AP112" s="11">
        <v>0</v>
      </c>
      <c r="AQ112" s="11">
        <v>0</v>
      </c>
      <c r="AR112" s="11">
        <v>1</v>
      </c>
      <c r="AS112" s="11">
        <v>0</v>
      </c>
      <c r="AT112" s="11">
        <v>0</v>
      </c>
      <c r="AU112" s="11">
        <v>0</v>
      </c>
      <c r="AV112" s="11">
        <v>0</v>
      </c>
      <c r="AW112" s="11">
        <v>0</v>
      </c>
      <c r="AX112" s="11">
        <v>0</v>
      </c>
    </row>
    <row r="113" spans="1:50" ht="17.100000000000001" customHeight="1" x14ac:dyDescent="0.25">
      <c r="A113" s="7">
        <v>112</v>
      </c>
      <c r="B113" s="8" t="s">
        <v>131</v>
      </c>
      <c r="C113" s="9">
        <v>98105</v>
      </c>
      <c r="D113" s="9">
        <v>98105</v>
      </c>
      <c r="E113" s="15" t="s">
        <v>7</v>
      </c>
      <c r="F113" s="15">
        <f t="shared" si="4"/>
        <v>4</v>
      </c>
      <c r="G113" s="15">
        <f t="shared" si="5"/>
        <v>2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5">
        <f t="shared" si="6"/>
        <v>5</v>
      </c>
      <c r="W113" s="11">
        <v>0</v>
      </c>
      <c r="X113" s="11">
        <v>0</v>
      </c>
      <c r="Y113" s="11">
        <v>0</v>
      </c>
      <c r="Z113" s="11">
        <v>0</v>
      </c>
      <c r="AA113" s="11">
        <v>1</v>
      </c>
      <c r="AB113" s="12">
        <v>0</v>
      </c>
      <c r="AC113" s="11">
        <v>0</v>
      </c>
      <c r="AD113" s="11">
        <v>0</v>
      </c>
      <c r="AE113" s="11">
        <v>1</v>
      </c>
      <c r="AF113" s="15"/>
      <c r="AG113" s="15"/>
      <c r="AH113" s="15"/>
      <c r="AI113" s="15"/>
      <c r="AJ113" s="11">
        <v>110</v>
      </c>
      <c r="AK113" s="15">
        <f t="shared" si="7"/>
        <v>11</v>
      </c>
      <c r="AL113" s="11">
        <v>0</v>
      </c>
      <c r="AM113" s="11">
        <v>0</v>
      </c>
      <c r="AN113" s="11">
        <v>0</v>
      </c>
      <c r="AO113" s="11">
        <v>0</v>
      </c>
      <c r="AP113" s="11">
        <v>0</v>
      </c>
      <c r="AQ113" s="11">
        <v>0</v>
      </c>
      <c r="AR113" s="11">
        <v>0</v>
      </c>
      <c r="AS113" s="11">
        <v>0</v>
      </c>
      <c r="AT113" s="11">
        <v>0</v>
      </c>
      <c r="AU113" s="11">
        <v>0</v>
      </c>
      <c r="AV113" s="11">
        <v>0</v>
      </c>
      <c r="AW113" s="11">
        <v>1</v>
      </c>
      <c r="AX113" s="11">
        <v>0</v>
      </c>
    </row>
    <row r="114" spans="1:50" ht="17.100000000000001" customHeight="1" x14ac:dyDescent="0.25">
      <c r="A114" s="7">
        <v>113</v>
      </c>
      <c r="B114" s="8" t="s">
        <v>132</v>
      </c>
      <c r="C114" s="9">
        <v>95040</v>
      </c>
      <c r="D114" s="9">
        <v>95040</v>
      </c>
      <c r="E114" s="15" t="s">
        <v>8</v>
      </c>
      <c r="F114" s="15">
        <f t="shared" si="4"/>
        <v>5</v>
      </c>
      <c r="G114" s="15">
        <f t="shared" si="5"/>
        <v>1</v>
      </c>
      <c r="H114" s="11">
        <v>1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1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5">
        <f t="shared" si="6"/>
        <v>5</v>
      </c>
      <c r="W114" s="11">
        <v>0</v>
      </c>
      <c r="X114" s="11">
        <v>0</v>
      </c>
      <c r="Y114" s="11">
        <v>0</v>
      </c>
      <c r="Z114" s="11">
        <v>0</v>
      </c>
      <c r="AA114" s="11">
        <v>1</v>
      </c>
      <c r="AB114" s="12">
        <v>0</v>
      </c>
      <c r="AC114" s="11">
        <v>1</v>
      </c>
      <c r="AD114" s="11">
        <v>1</v>
      </c>
      <c r="AE114" s="11">
        <v>1</v>
      </c>
      <c r="AF114" s="15"/>
      <c r="AG114" s="11">
        <v>7.3</v>
      </c>
      <c r="AH114" s="15"/>
      <c r="AI114" s="15"/>
      <c r="AJ114" s="11">
        <v>75</v>
      </c>
      <c r="AK114" s="15">
        <f t="shared" si="7"/>
        <v>11</v>
      </c>
      <c r="AL114" s="11">
        <v>0</v>
      </c>
      <c r="AM114" s="11">
        <v>0</v>
      </c>
      <c r="AN114" s="11">
        <v>0</v>
      </c>
      <c r="AO114" s="11">
        <v>0</v>
      </c>
      <c r="AP114" s="11">
        <v>0</v>
      </c>
      <c r="AQ114" s="11">
        <v>0</v>
      </c>
      <c r="AR114" s="11">
        <v>0</v>
      </c>
      <c r="AS114" s="11">
        <v>0</v>
      </c>
      <c r="AT114" s="11">
        <v>0</v>
      </c>
      <c r="AU114" s="11">
        <v>0</v>
      </c>
      <c r="AV114" s="11">
        <v>0</v>
      </c>
      <c r="AW114" s="11">
        <v>1</v>
      </c>
      <c r="AX114" s="11">
        <v>0</v>
      </c>
    </row>
    <row r="115" spans="1:50" ht="17.100000000000001" customHeight="1" x14ac:dyDescent="0.25">
      <c r="A115" s="7">
        <v>114</v>
      </c>
      <c r="B115" s="8" t="s">
        <v>133</v>
      </c>
      <c r="C115" s="9">
        <v>94753</v>
      </c>
      <c r="D115" s="9">
        <v>44516999</v>
      </c>
      <c r="E115" s="15" t="s">
        <v>264</v>
      </c>
      <c r="F115" s="15">
        <f t="shared" si="4"/>
        <v>5</v>
      </c>
      <c r="G115" s="15">
        <f t="shared" si="5"/>
        <v>3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0</v>
      </c>
      <c r="N115" s="11">
        <v>0</v>
      </c>
      <c r="O115" s="11">
        <v>1</v>
      </c>
      <c r="P115" s="11">
        <v>0</v>
      </c>
      <c r="Q115" s="11">
        <v>0</v>
      </c>
      <c r="R115" s="11">
        <v>0</v>
      </c>
      <c r="S115" s="11">
        <v>0</v>
      </c>
      <c r="T115" s="11">
        <v>1</v>
      </c>
      <c r="U115" s="11">
        <v>0</v>
      </c>
      <c r="V115" s="15">
        <f t="shared" si="6"/>
        <v>4</v>
      </c>
      <c r="W115" s="11">
        <v>0</v>
      </c>
      <c r="X115" s="11">
        <v>0</v>
      </c>
      <c r="Y115" s="11">
        <v>0</v>
      </c>
      <c r="Z115" s="11">
        <v>1</v>
      </c>
      <c r="AA115" s="11">
        <v>0</v>
      </c>
      <c r="AB115" s="12">
        <v>1</v>
      </c>
      <c r="AC115" s="11">
        <v>1</v>
      </c>
      <c r="AD115" s="11">
        <v>1</v>
      </c>
      <c r="AE115" s="11">
        <v>1</v>
      </c>
      <c r="AF115" s="11">
        <v>30</v>
      </c>
      <c r="AG115" s="11">
        <v>6.7</v>
      </c>
      <c r="AH115" s="11">
        <v>75</v>
      </c>
      <c r="AI115" s="15"/>
      <c r="AJ115" s="11">
        <v>121</v>
      </c>
      <c r="AK115" s="15">
        <f t="shared" si="7"/>
        <v>9</v>
      </c>
      <c r="AL115" s="11">
        <v>0</v>
      </c>
      <c r="AM115" s="11">
        <v>0</v>
      </c>
      <c r="AN115" s="11">
        <v>0</v>
      </c>
      <c r="AO115" s="11">
        <v>0</v>
      </c>
      <c r="AP115" s="11">
        <v>0</v>
      </c>
      <c r="AQ115" s="11">
        <v>0</v>
      </c>
      <c r="AR115" s="11">
        <v>0</v>
      </c>
      <c r="AS115" s="11">
        <v>0</v>
      </c>
      <c r="AT115" s="11">
        <v>0</v>
      </c>
      <c r="AU115" s="11">
        <v>1</v>
      </c>
      <c r="AV115" s="11">
        <v>0</v>
      </c>
      <c r="AW115" s="11">
        <v>0</v>
      </c>
      <c r="AX115" s="11">
        <v>0</v>
      </c>
    </row>
    <row r="116" spans="1:50" ht="17.100000000000001" customHeight="1" x14ac:dyDescent="0.25">
      <c r="A116" s="7">
        <v>115</v>
      </c>
      <c r="B116" s="8" t="s">
        <v>134</v>
      </c>
      <c r="C116" s="9">
        <v>93155</v>
      </c>
      <c r="D116" s="9">
        <v>93155</v>
      </c>
      <c r="E116" s="15" t="s">
        <v>263</v>
      </c>
      <c r="F116" s="15">
        <f t="shared" si="4"/>
        <v>4</v>
      </c>
      <c r="G116" s="15">
        <f t="shared" si="5"/>
        <v>1</v>
      </c>
      <c r="H116" s="11">
        <v>1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5">
        <f t="shared" si="6"/>
        <v>5</v>
      </c>
      <c r="W116" s="11">
        <v>0</v>
      </c>
      <c r="X116" s="11">
        <v>0</v>
      </c>
      <c r="Y116" s="11">
        <v>0</v>
      </c>
      <c r="Z116" s="11">
        <v>0</v>
      </c>
      <c r="AA116" s="11">
        <v>1</v>
      </c>
      <c r="AB116" s="12">
        <v>0</v>
      </c>
      <c r="AC116" s="11">
        <v>0</v>
      </c>
      <c r="AD116" s="11">
        <v>1</v>
      </c>
      <c r="AE116" s="11">
        <v>1</v>
      </c>
      <c r="AF116" s="15"/>
      <c r="AG116" s="15"/>
      <c r="AH116" s="15"/>
      <c r="AI116" s="15"/>
      <c r="AJ116" s="11">
        <v>104</v>
      </c>
      <c r="AK116" s="15">
        <f t="shared" si="7"/>
        <v>8</v>
      </c>
      <c r="AL116" s="11">
        <v>0</v>
      </c>
      <c r="AM116" s="11">
        <v>0</v>
      </c>
      <c r="AN116" s="11">
        <v>0</v>
      </c>
      <c r="AO116" s="11">
        <v>0</v>
      </c>
      <c r="AP116" s="11">
        <v>0</v>
      </c>
      <c r="AQ116" s="11">
        <v>0</v>
      </c>
      <c r="AR116" s="11">
        <v>0</v>
      </c>
      <c r="AS116" s="11">
        <v>0</v>
      </c>
      <c r="AT116" s="11">
        <v>1</v>
      </c>
      <c r="AU116" s="11">
        <v>0</v>
      </c>
      <c r="AV116" s="11">
        <v>0</v>
      </c>
      <c r="AW116" s="11">
        <v>0</v>
      </c>
      <c r="AX116" s="11">
        <v>0</v>
      </c>
    </row>
    <row r="117" spans="1:50" ht="17.100000000000001" customHeight="1" x14ac:dyDescent="0.25">
      <c r="A117" s="7">
        <v>116</v>
      </c>
      <c r="B117" s="8" t="s">
        <v>135</v>
      </c>
      <c r="C117" s="9">
        <v>91971</v>
      </c>
      <c r="D117" s="9">
        <v>47570513</v>
      </c>
      <c r="E117" s="15" t="s">
        <v>247</v>
      </c>
      <c r="F117" s="15">
        <f t="shared" si="4"/>
        <v>1</v>
      </c>
      <c r="G117" s="15">
        <f t="shared" si="5"/>
        <v>2</v>
      </c>
      <c r="H117" s="11">
        <v>0</v>
      </c>
      <c r="I117" s="11">
        <v>1</v>
      </c>
      <c r="J117" s="11">
        <v>0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5">
        <f t="shared" si="6"/>
        <v>4</v>
      </c>
      <c r="W117" s="11">
        <v>0</v>
      </c>
      <c r="X117" s="11">
        <v>0</v>
      </c>
      <c r="Y117" s="11">
        <v>0</v>
      </c>
      <c r="Z117" s="11">
        <v>1</v>
      </c>
      <c r="AA117" s="11">
        <v>0</v>
      </c>
      <c r="AB117" s="12">
        <v>1</v>
      </c>
      <c r="AC117" s="11">
        <v>1</v>
      </c>
      <c r="AD117" s="11">
        <v>1</v>
      </c>
      <c r="AE117" s="11">
        <v>1</v>
      </c>
      <c r="AF117" s="11">
        <v>29</v>
      </c>
      <c r="AG117" s="11">
        <v>7.1</v>
      </c>
      <c r="AH117" s="11">
        <v>78</v>
      </c>
      <c r="AI117" s="15"/>
      <c r="AJ117" s="11">
        <v>119</v>
      </c>
      <c r="AK117" s="15">
        <f t="shared" si="7"/>
        <v>9</v>
      </c>
      <c r="AL117" s="11">
        <v>0</v>
      </c>
      <c r="AM117" s="11">
        <v>0</v>
      </c>
      <c r="AN117" s="11">
        <v>0</v>
      </c>
      <c r="AO117" s="11">
        <v>0</v>
      </c>
      <c r="AP117" s="11">
        <v>0</v>
      </c>
      <c r="AQ117" s="11">
        <v>0</v>
      </c>
      <c r="AR117" s="11">
        <v>0</v>
      </c>
      <c r="AS117" s="11">
        <v>0</v>
      </c>
      <c r="AT117" s="11">
        <v>0</v>
      </c>
      <c r="AU117" s="11">
        <v>1</v>
      </c>
      <c r="AV117" s="11">
        <v>0</v>
      </c>
      <c r="AW117" s="11">
        <v>0</v>
      </c>
      <c r="AX117" s="11">
        <v>0</v>
      </c>
    </row>
    <row r="118" spans="1:50" ht="17.100000000000001" customHeight="1" x14ac:dyDescent="0.25">
      <c r="A118" s="7">
        <v>117</v>
      </c>
      <c r="B118" s="8" t="s">
        <v>136</v>
      </c>
      <c r="C118" s="9">
        <v>82186</v>
      </c>
      <c r="D118" s="9">
        <v>24243840</v>
      </c>
      <c r="E118" s="15" t="s">
        <v>8</v>
      </c>
      <c r="F118" s="15">
        <f t="shared" si="4"/>
        <v>5</v>
      </c>
      <c r="G118" s="15">
        <f t="shared" si="5"/>
        <v>3</v>
      </c>
      <c r="H118" s="11">
        <v>0</v>
      </c>
      <c r="I118" s="11">
        <v>0</v>
      </c>
      <c r="J118" s="11">
        <v>1</v>
      </c>
      <c r="K118" s="11">
        <v>0</v>
      </c>
      <c r="L118" s="11">
        <v>0</v>
      </c>
      <c r="M118" s="11">
        <v>0</v>
      </c>
      <c r="N118" s="11">
        <v>0</v>
      </c>
      <c r="O118" s="11">
        <v>1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5">
        <f t="shared" si="6"/>
        <v>4</v>
      </c>
      <c r="W118" s="11">
        <v>0</v>
      </c>
      <c r="X118" s="11">
        <v>0</v>
      </c>
      <c r="Y118" s="11">
        <v>0</v>
      </c>
      <c r="Z118" s="11">
        <v>1</v>
      </c>
      <c r="AA118" s="11">
        <v>0</v>
      </c>
      <c r="AB118" s="12">
        <v>1</v>
      </c>
      <c r="AC118" s="11">
        <v>1</v>
      </c>
      <c r="AD118" s="11">
        <v>1</v>
      </c>
      <c r="AE118" s="11">
        <v>1</v>
      </c>
      <c r="AF118" s="11">
        <v>9</v>
      </c>
      <c r="AG118" s="11">
        <v>6.7</v>
      </c>
      <c r="AH118" s="11">
        <v>81</v>
      </c>
      <c r="AI118" s="15"/>
      <c r="AJ118" s="11">
        <v>100</v>
      </c>
      <c r="AK118" s="15">
        <f t="shared" si="7"/>
        <v>1</v>
      </c>
      <c r="AL118" s="11">
        <v>0</v>
      </c>
      <c r="AM118" s="11">
        <v>1</v>
      </c>
      <c r="AN118" s="11">
        <v>0</v>
      </c>
      <c r="AO118" s="11">
        <v>0</v>
      </c>
      <c r="AP118" s="11">
        <v>0</v>
      </c>
      <c r="AQ118" s="11">
        <v>0</v>
      </c>
      <c r="AR118" s="11">
        <v>0</v>
      </c>
      <c r="AS118" s="11">
        <v>0</v>
      </c>
      <c r="AT118" s="11">
        <v>0</v>
      </c>
      <c r="AU118" s="11">
        <v>0</v>
      </c>
      <c r="AV118" s="11">
        <v>0</v>
      </c>
      <c r="AW118" s="11">
        <v>0</v>
      </c>
      <c r="AX118" s="11">
        <v>0</v>
      </c>
    </row>
    <row r="119" spans="1:50" ht="17.100000000000001" customHeight="1" x14ac:dyDescent="0.25">
      <c r="A119" s="7">
        <v>118</v>
      </c>
      <c r="B119" s="8" t="s">
        <v>137</v>
      </c>
      <c r="C119" s="9">
        <v>77754</v>
      </c>
      <c r="D119" s="9">
        <v>23468586</v>
      </c>
      <c r="E119" s="15" t="s">
        <v>10</v>
      </c>
      <c r="F119" s="15">
        <f t="shared" si="4"/>
        <v>7</v>
      </c>
      <c r="G119" s="15">
        <f t="shared" si="5"/>
        <v>2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1</v>
      </c>
      <c r="R119" s="11">
        <v>0</v>
      </c>
      <c r="S119" s="11">
        <v>0</v>
      </c>
      <c r="T119" s="11">
        <v>0</v>
      </c>
      <c r="U119" s="11">
        <v>0</v>
      </c>
      <c r="V119" s="15">
        <f t="shared" si="6"/>
        <v>4</v>
      </c>
      <c r="W119" s="11">
        <v>0</v>
      </c>
      <c r="X119" s="11">
        <v>0</v>
      </c>
      <c r="Y119" s="11">
        <v>0</v>
      </c>
      <c r="Z119" s="11">
        <v>1</v>
      </c>
      <c r="AA119" s="11">
        <v>0</v>
      </c>
      <c r="AB119" s="12">
        <v>0</v>
      </c>
      <c r="AC119" s="11">
        <v>1</v>
      </c>
      <c r="AD119" s="11">
        <v>1</v>
      </c>
      <c r="AE119" s="11">
        <v>1</v>
      </c>
      <c r="AF119" s="11">
        <v>12</v>
      </c>
      <c r="AG119" s="11">
        <v>5.0999999999999996</v>
      </c>
      <c r="AH119" s="11">
        <v>32</v>
      </c>
      <c r="AI119" s="15"/>
      <c r="AJ119" s="11">
        <v>90</v>
      </c>
      <c r="AK119" s="15">
        <f t="shared" si="7"/>
        <v>7</v>
      </c>
      <c r="AL119" s="11">
        <v>0</v>
      </c>
      <c r="AM119" s="11">
        <v>0</v>
      </c>
      <c r="AN119" s="11">
        <v>0</v>
      </c>
      <c r="AO119" s="11">
        <v>0</v>
      </c>
      <c r="AP119" s="11">
        <v>0</v>
      </c>
      <c r="AQ119" s="11">
        <v>0</v>
      </c>
      <c r="AR119" s="11">
        <v>0</v>
      </c>
      <c r="AS119" s="11">
        <v>1</v>
      </c>
      <c r="AT119" s="11">
        <v>0</v>
      </c>
      <c r="AU119" s="11">
        <v>0</v>
      </c>
      <c r="AV119" s="11">
        <v>0</v>
      </c>
      <c r="AW119" s="11">
        <v>0</v>
      </c>
      <c r="AX119" s="11">
        <v>0</v>
      </c>
    </row>
    <row r="120" spans="1:50" ht="17.100000000000001" customHeight="1" x14ac:dyDescent="0.25">
      <c r="A120" s="7">
        <v>119</v>
      </c>
      <c r="B120" s="8" t="s">
        <v>138</v>
      </c>
      <c r="C120" s="9">
        <v>75245</v>
      </c>
      <c r="D120" s="9">
        <v>870325439</v>
      </c>
      <c r="E120" s="15" t="s">
        <v>4</v>
      </c>
      <c r="F120" s="15">
        <f t="shared" si="4"/>
        <v>1</v>
      </c>
      <c r="G120" s="15">
        <f t="shared" si="5"/>
        <v>2</v>
      </c>
      <c r="H120" s="11">
        <v>0</v>
      </c>
      <c r="I120" s="11">
        <v>1</v>
      </c>
      <c r="J120" s="11">
        <v>0</v>
      </c>
      <c r="K120" s="11">
        <v>1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5">
        <f t="shared" si="6"/>
        <v>1</v>
      </c>
      <c r="W120" s="11">
        <v>1</v>
      </c>
      <c r="X120" s="11">
        <v>0</v>
      </c>
      <c r="Y120" s="11">
        <v>0</v>
      </c>
      <c r="Z120" s="11">
        <v>0</v>
      </c>
      <c r="AA120" s="11">
        <v>0</v>
      </c>
      <c r="AB120" s="12">
        <v>1</v>
      </c>
      <c r="AC120" s="11">
        <v>1</v>
      </c>
      <c r="AD120" s="11">
        <v>1</v>
      </c>
      <c r="AE120" s="11">
        <v>2</v>
      </c>
      <c r="AF120" s="11">
        <v>30.1</v>
      </c>
      <c r="AG120" s="11">
        <v>6.3</v>
      </c>
      <c r="AH120" s="11">
        <v>44</v>
      </c>
      <c r="AI120" s="15"/>
      <c r="AJ120" s="11">
        <v>121</v>
      </c>
      <c r="AK120" s="15">
        <f t="shared" si="7"/>
        <v>10</v>
      </c>
      <c r="AL120" s="11">
        <v>1</v>
      </c>
      <c r="AM120" s="11">
        <v>0</v>
      </c>
      <c r="AN120" s="11">
        <v>0</v>
      </c>
      <c r="AO120" s="11">
        <v>0</v>
      </c>
      <c r="AP120" s="11">
        <v>0</v>
      </c>
      <c r="AQ120" s="11">
        <v>0</v>
      </c>
      <c r="AR120" s="11">
        <v>0</v>
      </c>
      <c r="AS120" s="11">
        <v>0</v>
      </c>
      <c r="AT120" s="11">
        <v>0</v>
      </c>
      <c r="AU120" s="11">
        <v>0</v>
      </c>
      <c r="AV120" s="11">
        <v>1</v>
      </c>
      <c r="AW120" s="11">
        <v>0</v>
      </c>
      <c r="AX120" s="11">
        <v>0</v>
      </c>
    </row>
    <row r="121" spans="1:50" ht="17.100000000000001" customHeight="1" x14ac:dyDescent="0.25">
      <c r="A121" s="7">
        <v>120</v>
      </c>
      <c r="B121" s="8" t="s">
        <v>139</v>
      </c>
      <c r="C121" s="9">
        <v>68895</v>
      </c>
      <c r="D121" s="9">
        <v>7313308</v>
      </c>
      <c r="E121" s="15" t="s">
        <v>6</v>
      </c>
      <c r="F121" s="15">
        <f t="shared" si="4"/>
        <v>3</v>
      </c>
      <c r="G121" s="15">
        <f t="shared" si="5"/>
        <v>1</v>
      </c>
      <c r="H121" s="11">
        <v>1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5">
        <f t="shared" si="6"/>
        <v>1</v>
      </c>
      <c r="W121" s="11">
        <v>1</v>
      </c>
      <c r="X121" s="11">
        <v>0</v>
      </c>
      <c r="Y121" s="11">
        <v>0</v>
      </c>
      <c r="Z121" s="11">
        <v>0</v>
      </c>
      <c r="AA121" s="11">
        <v>0</v>
      </c>
      <c r="AB121" s="12">
        <v>0</v>
      </c>
      <c r="AC121" s="11">
        <v>0</v>
      </c>
      <c r="AD121" s="11">
        <v>1</v>
      </c>
      <c r="AE121" s="11">
        <v>2</v>
      </c>
      <c r="AF121" s="15"/>
      <c r="AG121" s="11">
        <v>8.1999999999999993</v>
      </c>
      <c r="AH121" s="15"/>
      <c r="AI121" s="15"/>
      <c r="AJ121" s="11">
        <v>91</v>
      </c>
      <c r="AK121" s="15">
        <f t="shared" si="7"/>
        <v>7</v>
      </c>
      <c r="AL121" s="11">
        <v>0</v>
      </c>
      <c r="AM121" s="11">
        <v>0</v>
      </c>
      <c r="AN121" s="11">
        <v>0</v>
      </c>
      <c r="AO121" s="11">
        <v>0</v>
      </c>
      <c r="AP121" s="11">
        <v>0</v>
      </c>
      <c r="AQ121" s="11">
        <v>0</v>
      </c>
      <c r="AR121" s="11">
        <v>0</v>
      </c>
      <c r="AS121" s="11">
        <v>1</v>
      </c>
      <c r="AT121" s="11">
        <v>0</v>
      </c>
      <c r="AU121" s="11">
        <v>0</v>
      </c>
      <c r="AV121" s="11">
        <v>0</v>
      </c>
      <c r="AW121" s="11">
        <v>0</v>
      </c>
      <c r="AX121" s="11">
        <v>0</v>
      </c>
    </row>
    <row r="122" spans="1:50" ht="17.100000000000001" customHeight="1" x14ac:dyDescent="0.25">
      <c r="A122" s="7">
        <v>121</v>
      </c>
      <c r="B122" s="8" t="s">
        <v>140</v>
      </c>
      <c r="C122" s="9">
        <v>67541</v>
      </c>
      <c r="D122" s="9">
        <v>67541</v>
      </c>
      <c r="E122" s="15" t="s">
        <v>265</v>
      </c>
      <c r="F122" s="15">
        <f t="shared" si="4"/>
        <v>4</v>
      </c>
      <c r="G122" s="15">
        <f t="shared" si="5"/>
        <v>3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1</v>
      </c>
      <c r="R122" s="11">
        <v>0</v>
      </c>
      <c r="S122" s="11">
        <v>0</v>
      </c>
      <c r="T122" s="11">
        <v>0</v>
      </c>
      <c r="U122" s="11">
        <v>0</v>
      </c>
      <c r="V122" s="15">
        <f t="shared" si="6"/>
        <v>5</v>
      </c>
      <c r="W122" s="11">
        <v>0</v>
      </c>
      <c r="X122" s="11">
        <v>0</v>
      </c>
      <c r="Y122" s="11">
        <v>0</v>
      </c>
      <c r="Z122" s="11">
        <v>0</v>
      </c>
      <c r="AA122" s="11">
        <v>1</v>
      </c>
      <c r="AB122" s="12">
        <v>1</v>
      </c>
      <c r="AC122" s="11">
        <v>0</v>
      </c>
      <c r="AD122" s="11">
        <v>0</v>
      </c>
      <c r="AE122" s="11">
        <v>1</v>
      </c>
      <c r="AF122" s="15"/>
      <c r="AG122" s="11">
        <v>7.6</v>
      </c>
      <c r="AH122" s="15"/>
      <c r="AI122" s="15"/>
      <c r="AJ122" s="11">
        <v>90</v>
      </c>
      <c r="AK122" s="15">
        <f t="shared" si="7"/>
        <v>12</v>
      </c>
      <c r="AL122" s="11">
        <v>0</v>
      </c>
      <c r="AM122" s="11">
        <v>0</v>
      </c>
      <c r="AN122" s="11">
        <v>0</v>
      </c>
      <c r="AO122" s="11">
        <v>0</v>
      </c>
      <c r="AP122" s="11">
        <v>0</v>
      </c>
      <c r="AQ122" s="11">
        <v>0</v>
      </c>
      <c r="AR122" s="11">
        <v>0</v>
      </c>
      <c r="AS122" s="11">
        <v>0</v>
      </c>
      <c r="AT122" s="11">
        <v>0</v>
      </c>
      <c r="AU122" s="11">
        <v>0</v>
      </c>
      <c r="AV122" s="11">
        <v>0</v>
      </c>
      <c r="AW122" s="11">
        <v>0</v>
      </c>
      <c r="AX122" s="11">
        <v>1</v>
      </c>
    </row>
    <row r="123" spans="1:50" ht="17.100000000000001" customHeight="1" x14ac:dyDescent="0.25">
      <c r="A123" s="7">
        <v>122</v>
      </c>
      <c r="B123" s="8" t="s">
        <v>141</v>
      </c>
      <c r="C123" s="9">
        <v>66449</v>
      </c>
      <c r="D123" s="9">
        <v>24121245</v>
      </c>
      <c r="E123" s="15" t="s">
        <v>8</v>
      </c>
      <c r="F123" s="15">
        <f t="shared" si="4"/>
        <v>5</v>
      </c>
      <c r="G123" s="15">
        <f t="shared" si="5"/>
        <v>2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5">
        <f t="shared" si="6"/>
        <v>4</v>
      </c>
      <c r="W123" s="11">
        <v>0</v>
      </c>
      <c r="X123" s="11">
        <v>0</v>
      </c>
      <c r="Y123" s="11">
        <v>0</v>
      </c>
      <c r="Z123" s="11">
        <v>1</v>
      </c>
      <c r="AA123" s="11">
        <v>0</v>
      </c>
      <c r="AB123" s="12">
        <v>1</v>
      </c>
      <c r="AC123" s="11">
        <v>1</v>
      </c>
      <c r="AD123" s="11">
        <v>1</v>
      </c>
      <c r="AE123" s="11">
        <v>1</v>
      </c>
      <c r="AF123" s="11">
        <v>25</v>
      </c>
      <c r="AG123" s="11">
        <v>7.2</v>
      </c>
      <c r="AH123" s="11">
        <v>66</v>
      </c>
      <c r="AI123" s="11">
        <v>7</v>
      </c>
      <c r="AJ123" s="11">
        <v>115</v>
      </c>
      <c r="AK123" s="15">
        <f t="shared" si="7"/>
        <v>1</v>
      </c>
      <c r="AL123" s="11">
        <v>0</v>
      </c>
      <c r="AM123" s="11">
        <v>1</v>
      </c>
      <c r="AN123" s="11">
        <v>0</v>
      </c>
      <c r="AO123" s="11">
        <v>0</v>
      </c>
      <c r="AP123" s="11">
        <v>0</v>
      </c>
      <c r="AQ123" s="11">
        <v>0</v>
      </c>
      <c r="AR123" s="11">
        <v>0</v>
      </c>
      <c r="AS123" s="11">
        <v>0</v>
      </c>
      <c r="AT123" s="11">
        <v>0</v>
      </c>
      <c r="AU123" s="11">
        <v>0</v>
      </c>
      <c r="AV123" s="11">
        <v>0</v>
      </c>
      <c r="AW123" s="11">
        <v>0</v>
      </c>
      <c r="AX123" s="11">
        <v>0</v>
      </c>
    </row>
    <row r="124" spans="1:50" ht="17.100000000000001" customHeight="1" x14ac:dyDescent="0.25">
      <c r="A124" s="7">
        <v>123</v>
      </c>
      <c r="B124" s="8" t="s">
        <v>142</v>
      </c>
      <c r="C124" s="9">
        <v>60589</v>
      </c>
      <c r="D124" s="9">
        <v>34872336</v>
      </c>
      <c r="E124" s="15" t="s">
        <v>6</v>
      </c>
      <c r="F124" s="15">
        <f t="shared" si="4"/>
        <v>3</v>
      </c>
      <c r="G124" s="15">
        <f t="shared" si="5"/>
        <v>1</v>
      </c>
      <c r="H124" s="11">
        <v>1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5">
        <f t="shared" si="6"/>
        <v>1</v>
      </c>
      <c r="W124" s="11">
        <v>1</v>
      </c>
      <c r="X124" s="11">
        <v>0</v>
      </c>
      <c r="Y124" s="11">
        <v>0</v>
      </c>
      <c r="Z124" s="11">
        <v>0</v>
      </c>
      <c r="AA124" s="11">
        <v>0</v>
      </c>
      <c r="AB124" s="12">
        <v>0</v>
      </c>
      <c r="AC124" s="11">
        <v>0</v>
      </c>
      <c r="AD124" s="11">
        <v>0</v>
      </c>
      <c r="AE124" s="11">
        <v>35</v>
      </c>
      <c r="AF124" s="15"/>
      <c r="AG124" s="11">
        <v>6.6</v>
      </c>
      <c r="AH124" s="15"/>
      <c r="AI124" s="15"/>
      <c r="AJ124" s="11">
        <v>100</v>
      </c>
      <c r="AK124" s="15">
        <f t="shared" si="7"/>
        <v>5</v>
      </c>
      <c r="AL124" s="11">
        <v>1</v>
      </c>
      <c r="AM124" s="11">
        <v>0</v>
      </c>
      <c r="AN124" s="11">
        <v>0</v>
      </c>
      <c r="AO124" s="11">
        <v>0</v>
      </c>
      <c r="AP124" s="11">
        <v>0</v>
      </c>
      <c r="AQ124" s="11">
        <v>1</v>
      </c>
      <c r="AR124" s="11">
        <v>0</v>
      </c>
      <c r="AS124" s="11">
        <v>0</v>
      </c>
      <c r="AT124" s="11">
        <v>0</v>
      </c>
      <c r="AU124" s="11">
        <v>0</v>
      </c>
      <c r="AV124" s="11">
        <v>0</v>
      </c>
      <c r="AW124" s="11">
        <v>0</v>
      </c>
      <c r="AX124" s="11">
        <v>0</v>
      </c>
    </row>
    <row r="125" spans="1:50" ht="17.100000000000001" customHeight="1" x14ac:dyDescent="0.25">
      <c r="A125" s="7">
        <v>124</v>
      </c>
      <c r="B125" s="8" t="s">
        <v>143</v>
      </c>
      <c r="C125" s="9">
        <v>60580</v>
      </c>
      <c r="D125" s="9">
        <v>27397655</v>
      </c>
      <c r="E125" s="15" t="s">
        <v>8</v>
      </c>
      <c r="F125" s="15">
        <f t="shared" si="4"/>
        <v>5</v>
      </c>
      <c r="G125" s="15">
        <f t="shared" si="5"/>
        <v>3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0</v>
      </c>
      <c r="N125" s="11">
        <v>0</v>
      </c>
      <c r="O125" s="11">
        <v>1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5">
        <f t="shared" si="6"/>
        <v>4</v>
      </c>
      <c r="W125" s="11">
        <v>0</v>
      </c>
      <c r="X125" s="11">
        <v>0</v>
      </c>
      <c r="Y125" s="11">
        <v>0</v>
      </c>
      <c r="Z125" s="11">
        <v>1</v>
      </c>
      <c r="AA125" s="11">
        <v>0</v>
      </c>
      <c r="AB125" s="12">
        <v>1</v>
      </c>
      <c r="AC125" s="11">
        <v>1</v>
      </c>
      <c r="AD125" s="11">
        <v>1</v>
      </c>
      <c r="AE125" s="11">
        <v>1</v>
      </c>
      <c r="AF125" s="11">
        <v>10.5</v>
      </c>
      <c r="AG125" s="11">
        <v>6.4</v>
      </c>
      <c r="AH125" s="11">
        <v>77</v>
      </c>
      <c r="AI125" s="11">
        <v>7.2</v>
      </c>
      <c r="AJ125" s="11">
        <v>93</v>
      </c>
      <c r="AK125" s="15">
        <f t="shared" si="7"/>
        <v>8</v>
      </c>
      <c r="AL125" s="11">
        <v>0</v>
      </c>
      <c r="AM125" s="11">
        <v>0</v>
      </c>
      <c r="AN125" s="11">
        <v>0</v>
      </c>
      <c r="AO125" s="11">
        <v>0</v>
      </c>
      <c r="AP125" s="11">
        <v>0</v>
      </c>
      <c r="AQ125" s="11">
        <v>0</v>
      </c>
      <c r="AR125" s="11">
        <v>0</v>
      </c>
      <c r="AS125" s="11">
        <v>0</v>
      </c>
      <c r="AT125" s="11">
        <v>1</v>
      </c>
      <c r="AU125" s="11">
        <v>0</v>
      </c>
      <c r="AV125" s="11">
        <v>0</v>
      </c>
      <c r="AW125" s="11">
        <v>0</v>
      </c>
      <c r="AX125" s="11">
        <v>0</v>
      </c>
    </row>
    <row r="126" spans="1:50" ht="17.100000000000001" customHeight="1" x14ac:dyDescent="0.25">
      <c r="A126" s="7">
        <v>125</v>
      </c>
      <c r="B126" s="8" t="s">
        <v>144</v>
      </c>
      <c r="C126" s="9">
        <v>58711</v>
      </c>
      <c r="D126" s="9">
        <v>256320</v>
      </c>
      <c r="E126" s="15" t="s">
        <v>266</v>
      </c>
      <c r="F126" s="15">
        <f t="shared" si="4"/>
        <v>1</v>
      </c>
      <c r="G126" s="15">
        <f t="shared" si="5"/>
        <v>3</v>
      </c>
      <c r="H126" s="11">
        <v>0</v>
      </c>
      <c r="I126" s="11">
        <v>0</v>
      </c>
      <c r="J126" s="11">
        <v>1</v>
      </c>
      <c r="K126" s="11">
        <v>1</v>
      </c>
      <c r="L126" s="11">
        <v>0</v>
      </c>
      <c r="M126" s="11">
        <v>1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5">
        <f t="shared" si="6"/>
        <v>1</v>
      </c>
      <c r="W126" s="11">
        <v>1</v>
      </c>
      <c r="X126" s="11">
        <v>0</v>
      </c>
      <c r="Y126" s="11">
        <v>0</v>
      </c>
      <c r="Z126" s="11">
        <v>0</v>
      </c>
      <c r="AA126" s="11">
        <v>0</v>
      </c>
      <c r="AB126" s="12">
        <v>0</v>
      </c>
      <c r="AC126" s="11">
        <v>1</v>
      </c>
      <c r="AD126" s="11">
        <v>0</v>
      </c>
      <c r="AE126" s="11">
        <v>1</v>
      </c>
      <c r="AF126" s="15"/>
      <c r="AG126" s="11">
        <v>6.3</v>
      </c>
      <c r="AH126" s="15"/>
      <c r="AI126" s="11">
        <v>6</v>
      </c>
      <c r="AJ126" s="11">
        <v>97</v>
      </c>
      <c r="AK126" s="15">
        <f t="shared" si="7"/>
        <v>6</v>
      </c>
      <c r="AL126" s="11">
        <v>0</v>
      </c>
      <c r="AM126" s="11">
        <v>0</v>
      </c>
      <c r="AN126" s="11">
        <v>0</v>
      </c>
      <c r="AO126" s="11">
        <v>0</v>
      </c>
      <c r="AP126" s="11">
        <v>0</v>
      </c>
      <c r="AQ126" s="11">
        <v>0</v>
      </c>
      <c r="AR126" s="11">
        <v>1</v>
      </c>
      <c r="AS126" s="11">
        <v>0</v>
      </c>
      <c r="AT126" s="11">
        <v>0</v>
      </c>
      <c r="AU126" s="11">
        <v>0</v>
      </c>
      <c r="AV126" s="11">
        <v>0</v>
      </c>
      <c r="AW126" s="11">
        <v>0</v>
      </c>
      <c r="AX126" s="11">
        <v>0</v>
      </c>
    </row>
    <row r="127" spans="1:50" ht="17.100000000000001" customHeight="1" x14ac:dyDescent="0.25">
      <c r="A127" s="7">
        <v>126</v>
      </c>
      <c r="B127" s="8" t="s">
        <v>145</v>
      </c>
      <c r="C127" s="9">
        <v>57186</v>
      </c>
      <c r="D127" s="9">
        <v>1410078</v>
      </c>
      <c r="E127" s="15" t="s">
        <v>255</v>
      </c>
      <c r="F127" s="15">
        <f t="shared" si="4"/>
        <v>7</v>
      </c>
      <c r="G127" s="15">
        <f t="shared" si="5"/>
        <v>3</v>
      </c>
      <c r="H127" s="11">
        <v>0</v>
      </c>
      <c r="I127" s="11">
        <v>0</v>
      </c>
      <c r="J127" s="11">
        <v>1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1</v>
      </c>
      <c r="R127" s="11">
        <v>0</v>
      </c>
      <c r="S127" s="11">
        <v>0</v>
      </c>
      <c r="T127" s="11">
        <v>1</v>
      </c>
      <c r="U127" s="11">
        <v>0</v>
      </c>
      <c r="V127" s="15">
        <f t="shared" si="6"/>
        <v>4</v>
      </c>
      <c r="W127" s="11">
        <v>0</v>
      </c>
      <c r="X127" s="11">
        <v>0</v>
      </c>
      <c r="Y127" s="11">
        <v>0</v>
      </c>
      <c r="Z127" s="11">
        <v>1</v>
      </c>
      <c r="AA127" s="11">
        <v>0</v>
      </c>
      <c r="AB127" s="12">
        <v>0</v>
      </c>
      <c r="AC127" s="11">
        <v>1</v>
      </c>
      <c r="AD127" s="11">
        <v>1</v>
      </c>
      <c r="AE127" s="11">
        <v>9</v>
      </c>
      <c r="AF127" s="15"/>
      <c r="AG127" s="11">
        <v>5</v>
      </c>
      <c r="AH127" s="11">
        <v>40</v>
      </c>
      <c r="AI127" s="11">
        <v>3.9</v>
      </c>
      <c r="AJ127" s="11">
        <v>90</v>
      </c>
      <c r="AK127" s="15">
        <f t="shared" si="7"/>
        <v>10</v>
      </c>
      <c r="AL127" s="11">
        <v>1</v>
      </c>
      <c r="AM127" s="11">
        <v>0</v>
      </c>
      <c r="AN127" s="11">
        <v>0</v>
      </c>
      <c r="AO127" s="11">
        <v>0</v>
      </c>
      <c r="AP127" s="11">
        <v>0</v>
      </c>
      <c r="AQ127" s="11">
        <v>0</v>
      </c>
      <c r="AR127" s="11">
        <v>0</v>
      </c>
      <c r="AS127" s="11">
        <v>0</v>
      </c>
      <c r="AT127" s="11">
        <v>0</v>
      </c>
      <c r="AU127" s="11">
        <v>0</v>
      </c>
      <c r="AV127" s="11">
        <v>1</v>
      </c>
      <c r="AW127" s="11">
        <v>0</v>
      </c>
      <c r="AX127" s="11">
        <v>0</v>
      </c>
    </row>
    <row r="128" spans="1:50" ht="17.100000000000001" customHeight="1" x14ac:dyDescent="0.25">
      <c r="A128" s="7">
        <v>127</v>
      </c>
      <c r="B128" s="8" t="s">
        <v>146</v>
      </c>
      <c r="C128" s="9">
        <v>54176</v>
      </c>
      <c r="D128" s="9">
        <v>4836559</v>
      </c>
      <c r="E128" s="15" t="s">
        <v>8</v>
      </c>
      <c r="F128" s="15">
        <f t="shared" si="4"/>
        <v>5</v>
      </c>
      <c r="G128" s="15">
        <f t="shared" si="5"/>
        <v>2</v>
      </c>
      <c r="H128" s="11">
        <v>0</v>
      </c>
      <c r="I128" s="11">
        <v>1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1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5">
        <f t="shared" si="6"/>
        <v>2</v>
      </c>
      <c r="W128" s="11">
        <v>0</v>
      </c>
      <c r="X128" s="11">
        <v>1</v>
      </c>
      <c r="Y128" s="11">
        <v>0</v>
      </c>
      <c r="Z128" s="11">
        <v>0</v>
      </c>
      <c r="AA128" s="11">
        <v>0</v>
      </c>
      <c r="AB128" s="12">
        <v>1</v>
      </c>
      <c r="AC128" s="11">
        <v>1</v>
      </c>
      <c r="AD128" s="11">
        <v>1</v>
      </c>
      <c r="AE128" s="11">
        <v>1</v>
      </c>
      <c r="AF128" s="11">
        <v>15</v>
      </c>
      <c r="AG128" s="11">
        <v>7.1</v>
      </c>
      <c r="AH128" s="11">
        <v>51</v>
      </c>
      <c r="AI128" s="11">
        <v>6.4</v>
      </c>
      <c r="AJ128" s="11">
        <v>117</v>
      </c>
      <c r="AK128" s="15">
        <f t="shared" si="7"/>
        <v>10</v>
      </c>
      <c r="AL128" s="11">
        <v>1</v>
      </c>
      <c r="AM128" s="11">
        <v>0</v>
      </c>
      <c r="AN128" s="11">
        <v>0</v>
      </c>
      <c r="AO128" s="11">
        <v>0</v>
      </c>
      <c r="AP128" s="11">
        <v>0</v>
      </c>
      <c r="AQ128" s="11">
        <v>0</v>
      </c>
      <c r="AR128" s="11">
        <v>0</v>
      </c>
      <c r="AS128" s="11">
        <v>0</v>
      </c>
      <c r="AT128" s="11">
        <v>0</v>
      </c>
      <c r="AU128" s="11">
        <v>0</v>
      </c>
      <c r="AV128" s="11">
        <v>1</v>
      </c>
      <c r="AW128" s="11">
        <v>0</v>
      </c>
      <c r="AX128" s="11">
        <v>0</v>
      </c>
    </row>
    <row r="129" spans="1:50" ht="17.100000000000001" customHeight="1" x14ac:dyDescent="0.25">
      <c r="A129" s="7">
        <v>128</v>
      </c>
      <c r="B129" s="8" t="s">
        <v>147</v>
      </c>
      <c r="C129" s="9">
        <v>51429</v>
      </c>
      <c r="D129" s="9">
        <v>51429</v>
      </c>
      <c r="E129" s="15" t="s">
        <v>267</v>
      </c>
      <c r="F129" s="15">
        <f t="shared" si="4"/>
        <v>4</v>
      </c>
      <c r="G129" s="15">
        <f t="shared" si="5"/>
        <v>2</v>
      </c>
      <c r="H129" s="11">
        <v>0</v>
      </c>
      <c r="I129" s="11">
        <v>1</v>
      </c>
      <c r="J129" s="11">
        <v>0</v>
      </c>
      <c r="K129" s="11">
        <v>0</v>
      </c>
      <c r="L129" s="11">
        <v>0</v>
      </c>
      <c r="M129" s="11">
        <v>0</v>
      </c>
      <c r="N129" s="11">
        <v>1</v>
      </c>
      <c r="O129" s="11">
        <v>0</v>
      </c>
      <c r="P129" s="11">
        <v>0</v>
      </c>
      <c r="Q129" s="11">
        <v>1</v>
      </c>
      <c r="R129" s="11">
        <v>0</v>
      </c>
      <c r="S129" s="11">
        <v>0</v>
      </c>
      <c r="T129" s="11">
        <v>0</v>
      </c>
      <c r="U129" s="11">
        <v>0</v>
      </c>
      <c r="V129" s="15">
        <f t="shared" si="6"/>
        <v>5</v>
      </c>
      <c r="W129" s="11">
        <v>0</v>
      </c>
      <c r="X129" s="11">
        <v>0</v>
      </c>
      <c r="Y129" s="11">
        <v>0</v>
      </c>
      <c r="Z129" s="11">
        <v>0</v>
      </c>
      <c r="AA129" s="11">
        <v>1</v>
      </c>
      <c r="AB129" s="12">
        <v>0</v>
      </c>
      <c r="AC129" s="11">
        <v>0</v>
      </c>
      <c r="AD129" s="11">
        <v>0</v>
      </c>
      <c r="AE129" s="11">
        <v>1</v>
      </c>
      <c r="AF129" s="11">
        <v>0.1</v>
      </c>
      <c r="AG129" s="15"/>
      <c r="AH129" s="15"/>
      <c r="AI129" s="15"/>
      <c r="AJ129" s="11">
        <v>85</v>
      </c>
      <c r="AK129" s="15">
        <f t="shared" si="7"/>
        <v>10</v>
      </c>
      <c r="AL129" s="11">
        <v>1</v>
      </c>
      <c r="AM129" s="11">
        <v>0</v>
      </c>
      <c r="AN129" s="11">
        <v>0</v>
      </c>
      <c r="AO129" s="11">
        <v>0</v>
      </c>
      <c r="AP129" s="11">
        <v>0</v>
      </c>
      <c r="AQ129" s="11">
        <v>0</v>
      </c>
      <c r="AR129" s="11">
        <v>0</v>
      </c>
      <c r="AS129" s="11">
        <v>0</v>
      </c>
      <c r="AT129" s="11">
        <v>0</v>
      </c>
      <c r="AU129" s="11">
        <v>0</v>
      </c>
      <c r="AV129" s="11">
        <v>1</v>
      </c>
      <c r="AW129" s="11">
        <v>0</v>
      </c>
      <c r="AX129" s="11">
        <v>0</v>
      </c>
    </row>
    <row r="130" spans="1:50" ht="17.100000000000001" customHeight="1" x14ac:dyDescent="0.25">
      <c r="A130" s="7">
        <v>129</v>
      </c>
      <c r="B130" s="8" t="s">
        <v>148</v>
      </c>
      <c r="C130" s="9">
        <v>49924</v>
      </c>
      <c r="D130" s="9">
        <v>5586704</v>
      </c>
      <c r="E130" s="15" t="s">
        <v>253</v>
      </c>
      <c r="F130" s="15">
        <f t="shared" si="4"/>
        <v>5</v>
      </c>
      <c r="G130" s="15">
        <f t="shared" si="5"/>
        <v>2</v>
      </c>
      <c r="H130" s="11">
        <v>0</v>
      </c>
      <c r="I130" s="11">
        <v>1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1</v>
      </c>
      <c r="P130" s="11">
        <v>0</v>
      </c>
      <c r="Q130" s="11">
        <v>0</v>
      </c>
      <c r="R130" s="11">
        <v>1</v>
      </c>
      <c r="S130" s="11">
        <v>0</v>
      </c>
      <c r="T130" s="11">
        <v>0</v>
      </c>
      <c r="U130" s="11">
        <v>0</v>
      </c>
      <c r="V130" s="15">
        <f t="shared" si="6"/>
        <v>1</v>
      </c>
      <c r="W130" s="11">
        <v>1</v>
      </c>
      <c r="X130" s="11">
        <v>0</v>
      </c>
      <c r="Y130" s="11">
        <v>0</v>
      </c>
      <c r="Z130" s="11">
        <v>0</v>
      </c>
      <c r="AA130" s="11">
        <v>0</v>
      </c>
      <c r="AB130" s="12">
        <v>0</v>
      </c>
      <c r="AC130" s="11">
        <v>0</v>
      </c>
      <c r="AD130" s="11">
        <v>0</v>
      </c>
      <c r="AE130" s="11">
        <v>1</v>
      </c>
      <c r="AF130" s="15"/>
      <c r="AG130" s="11">
        <v>6.9</v>
      </c>
      <c r="AH130" s="15"/>
      <c r="AI130" s="15"/>
      <c r="AJ130" s="11">
        <v>117</v>
      </c>
      <c r="AK130" s="15">
        <f t="shared" si="7"/>
        <v>5</v>
      </c>
      <c r="AL130" s="11">
        <v>1</v>
      </c>
      <c r="AM130" s="11">
        <v>0</v>
      </c>
      <c r="AN130" s="11">
        <v>0</v>
      </c>
      <c r="AO130" s="11">
        <v>0</v>
      </c>
      <c r="AP130" s="11">
        <v>0</v>
      </c>
      <c r="AQ130" s="11">
        <v>1</v>
      </c>
      <c r="AR130" s="11">
        <v>0</v>
      </c>
      <c r="AS130" s="11">
        <v>0</v>
      </c>
      <c r="AT130" s="11">
        <v>0</v>
      </c>
      <c r="AU130" s="11">
        <v>0</v>
      </c>
      <c r="AV130" s="11">
        <v>0</v>
      </c>
      <c r="AW130" s="11">
        <v>0</v>
      </c>
      <c r="AX130" s="11">
        <v>0</v>
      </c>
    </row>
    <row r="131" spans="1:50" ht="17.100000000000001" customHeight="1" x14ac:dyDescent="0.25">
      <c r="A131" s="7">
        <v>130</v>
      </c>
      <c r="B131" s="8" t="s">
        <v>149</v>
      </c>
      <c r="C131" s="9">
        <v>48028</v>
      </c>
      <c r="D131" s="9">
        <v>48028</v>
      </c>
      <c r="E131" s="15" t="s">
        <v>6</v>
      </c>
      <c r="F131" s="15">
        <f t="shared" ref="F131:F194" si="8">IF(K131=1,1,IF(L131=1,2,IF(M131=1,3,IF(N131=1,4,IF(O131=1,5,IF(P131=1,6,IF(Q131=1,7,IF(R131=1,8,IF(S131=1,9,IF(T131=1,10,11))))))))))</f>
        <v>3</v>
      </c>
      <c r="G131" s="15">
        <f t="shared" ref="G131:G194" si="9">IF(H131=1,1,IF(I131=1,2,IF(J131=1,3,)))</f>
        <v>1</v>
      </c>
      <c r="H131" s="11">
        <v>1</v>
      </c>
      <c r="I131" s="11">
        <v>0</v>
      </c>
      <c r="J131" s="11">
        <v>0</v>
      </c>
      <c r="K131" s="11">
        <v>0</v>
      </c>
      <c r="L131" s="11">
        <v>0</v>
      </c>
      <c r="M131" s="11">
        <v>1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5">
        <f t="shared" ref="V131:V194" si="10">IF(W131=1,1,IF(X131=1,2,IF(Y131=1,3,IF(Z131=1,4,5))))</f>
        <v>1</v>
      </c>
      <c r="W131" s="11">
        <v>1</v>
      </c>
      <c r="X131" s="11">
        <v>0</v>
      </c>
      <c r="Y131" s="11">
        <v>0</v>
      </c>
      <c r="Z131" s="11">
        <v>0</v>
      </c>
      <c r="AA131" s="11">
        <v>0</v>
      </c>
      <c r="AB131" s="12">
        <v>1</v>
      </c>
      <c r="AC131" s="11">
        <v>1</v>
      </c>
      <c r="AD131" s="11">
        <v>1</v>
      </c>
      <c r="AE131" s="11">
        <v>1</v>
      </c>
      <c r="AF131" s="15"/>
      <c r="AG131" s="11">
        <v>6.8</v>
      </c>
      <c r="AH131" s="11">
        <v>73</v>
      </c>
      <c r="AI131" s="11">
        <v>6.8</v>
      </c>
      <c r="AJ131" s="11">
        <v>102</v>
      </c>
      <c r="AK131" s="15">
        <f t="shared" ref="AK131:AK194" si="11">IF(AM131=1,1,IF(AN131=1,2,IF(AO131=1,3,IF(AP131=1,4,IF(AQ131=1,5,IF(AR131=1,6,IF(AS131=1,7,IF(AT131=1,8,IF(AU131=1,9,IF(AV131=1,10,IF(AW131=1,11,12)))))))))))</f>
        <v>9</v>
      </c>
      <c r="AL131" s="11">
        <v>0</v>
      </c>
      <c r="AM131" s="11">
        <v>0</v>
      </c>
      <c r="AN131" s="11">
        <v>0</v>
      </c>
      <c r="AO131" s="11">
        <v>0</v>
      </c>
      <c r="AP131" s="11">
        <v>0</v>
      </c>
      <c r="AQ131" s="11">
        <v>0</v>
      </c>
      <c r="AR131" s="11">
        <v>0</v>
      </c>
      <c r="AS131" s="11">
        <v>0</v>
      </c>
      <c r="AT131" s="11">
        <v>0</v>
      </c>
      <c r="AU131" s="11">
        <v>1</v>
      </c>
      <c r="AV131" s="11">
        <v>0</v>
      </c>
      <c r="AW131" s="11">
        <v>0</v>
      </c>
      <c r="AX131" s="11">
        <v>0</v>
      </c>
    </row>
    <row r="132" spans="1:50" ht="17.100000000000001" customHeight="1" x14ac:dyDescent="0.25">
      <c r="A132" s="7">
        <v>131</v>
      </c>
      <c r="B132" s="8" t="s">
        <v>150</v>
      </c>
      <c r="C132" s="9">
        <v>46889</v>
      </c>
      <c r="D132" s="9">
        <v>1659893</v>
      </c>
      <c r="E132" s="15" t="s">
        <v>14</v>
      </c>
      <c r="F132" s="15">
        <f t="shared" si="8"/>
        <v>11</v>
      </c>
      <c r="G132" s="15">
        <f t="shared" si="9"/>
        <v>2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1</v>
      </c>
      <c r="V132" s="15">
        <f t="shared" si="10"/>
        <v>4</v>
      </c>
      <c r="W132" s="11">
        <v>0</v>
      </c>
      <c r="X132" s="11">
        <v>0</v>
      </c>
      <c r="Y132" s="11">
        <v>0</v>
      </c>
      <c r="Z132" s="11">
        <v>1</v>
      </c>
      <c r="AA132" s="11">
        <v>0</v>
      </c>
      <c r="AB132" s="12">
        <v>1</v>
      </c>
      <c r="AC132" s="11">
        <v>0</v>
      </c>
      <c r="AD132" s="11">
        <v>1</v>
      </c>
      <c r="AE132" s="11">
        <v>1</v>
      </c>
      <c r="AF132" s="15"/>
      <c r="AG132" s="11">
        <v>6.9</v>
      </c>
      <c r="AH132" s="11">
        <v>77</v>
      </c>
      <c r="AI132" s="11">
        <v>7.7</v>
      </c>
      <c r="AJ132" s="11">
        <v>141</v>
      </c>
      <c r="AK132" s="15">
        <f t="shared" si="11"/>
        <v>12</v>
      </c>
      <c r="AL132" s="11">
        <v>0</v>
      </c>
      <c r="AM132" s="11">
        <v>0</v>
      </c>
      <c r="AN132" s="11">
        <v>0</v>
      </c>
      <c r="AO132" s="11">
        <v>0</v>
      </c>
      <c r="AP132" s="11">
        <v>0</v>
      </c>
      <c r="AQ132" s="11">
        <v>0</v>
      </c>
      <c r="AR132" s="11">
        <v>0</v>
      </c>
      <c r="AS132" s="11">
        <v>0</v>
      </c>
      <c r="AT132" s="11">
        <v>0</v>
      </c>
      <c r="AU132" s="11">
        <v>0</v>
      </c>
      <c r="AV132" s="11">
        <v>0</v>
      </c>
      <c r="AW132" s="11">
        <v>0</v>
      </c>
      <c r="AX132" s="11">
        <v>1</v>
      </c>
    </row>
    <row r="133" spans="1:50" ht="17.100000000000001" customHeight="1" x14ac:dyDescent="0.25">
      <c r="A133" s="7">
        <v>132</v>
      </c>
      <c r="B133" s="8" t="s">
        <v>151</v>
      </c>
      <c r="C133" s="9">
        <v>46136</v>
      </c>
      <c r="D133" s="9">
        <v>135532</v>
      </c>
      <c r="E133" s="15" t="s">
        <v>8</v>
      </c>
      <c r="F133" s="15">
        <f t="shared" si="8"/>
        <v>5</v>
      </c>
      <c r="G133" s="15">
        <f t="shared" si="9"/>
        <v>2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1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5">
        <f t="shared" si="10"/>
        <v>3</v>
      </c>
      <c r="W133" s="11">
        <v>0</v>
      </c>
      <c r="X133" s="11">
        <v>0</v>
      </c>
      <c r="Y133" s="11">
        <v>1</v>
      </c>
      <c r="Z133" s="11">
        <v>0</v>
      </c>
      <c r="AA133" s="11">
        <v>0</v>
      </c>
      <c r="AB133" s="12">
        <v>1</v>
      </c>
      <c r="AC133" s="11">
        <v>1</v>
      </c>
      <c r="AD133" s="11">
        <v>0</v>
      </c>
      <c r="AE133" s="11">
        <v>1</v>
      </c>
      <c r="AF133" s="15"/>
      <c r="AG133" s="11">
        <v>5.9</v>
      </c>
      <c r="AH133" s="11">
        <v>55</v>
      </c>
      <c r="AI133" s="11">
        <v>5.8</v>
      </c>
      <c r="AJ133" s="11">
        <v>95</v>
      </c>
      <c r="AK133" s="15">
        <f t="shared" si="11"/>
        <v>5</v>
      </c>
      <c r="AL133" s="11">
        <v>1</v>
      </c>
      <c r="AM133" s="11">
        <v>0</v>
      </c>
      <c r="AN133" s="11">
        <v>0</v>
      </c>
      <c r="AO133" s="11">
        <v>0</v>
      </c>
      <c r="AP133" s="11">
        <v>0</v>
      </c>
      <c r="AQ133" s="11">
        <v>1</v>
      </c>
      <c r="AR133" s="11">
        <v>0</v>
      </c>
      <c r="AS133" s="11">
        <v>0</v>
      </c>
      <c r="AT133" s="11">
        <v>0</v>
      </c>
      <c r="AU133" s="11">
        <v>0</v>
      </c>
      <c r="AV133" s="11">
        <v>0</v>
      </c>
      <c r="AW133" s="11">
        <v>0</v>
      </c>
      <c r="AX133" s="11">
        <v>0</v>
      </c>
    </row>
    <row r="134" spans="1:50" ht="17.100000000000001" customHeight="1" x14ac:dyDescent="0.25">
      <c r="A134" s="7">
        <v>133</v>
      </c>
      <c r="B134" s="8" t="s">
        <v>152</v>
      </c>
      <c r="C134" s="9">
        <v>46050</v>
      </c>
      <c r="D134" s="9">
        <v>25098134</v>
      </c>
      <c r="E134" s="15" t="s">
        <v>268</v>
      </c>
      <c r="F134" s="15">
        <f t="shared" si="8"/>
        <v>3</v>
      </c>
      <c r="G134" s="15">
        <f t="shared" si="9"/>
        <v>1</v>
      </c>
      <c r="H134" s="11">
        <v>1</v>
      </c>
      <c r="I134" s="11">
        <v>0</v>
      </c>
      <c r="J134" s="11">
        <v>0</v>
      </c>
      <c r="K134" s="11">
        <v>0</v>
      </c>
      <c r="L134" s="11">
        <v>0</v>
      </c>
      <c r="M134" s="11">
        <v>1</v>
      </c>
      <c r="N134" s="11">
        <v>0</v>
      </c>
      <c r="O134" s="11">
        <v>1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5">
        <f t="shared" si="10"/>
        <v>1</v>
      </c>
      <c r="W134" s="11">
        <v>1</v>
      </c>
      <c r="X134" s="11">
        <v>0</v>
      </c>
      <c r="Y134" s="11">
        <v>0</v>
      </c>
      <c r="Z134" s="11">
        <v>0</v>
      </c>
      <c r="AA134" s="11">
        <v>0</v>
      </c>
      <c r="AB134" s="12">
        <v>1</v>
      </c>
      <c r="AC134" s="11">
        <v>1</v>
      </c>
      <c r="AD134" s="11">
        <v>1</v>
      </c>
      <c r="AE134" s="11">
        <v>1</v>
      </c>
      <c r="AF134" s="15"/>
      <c r="AG134" s="11">
        <v>5.6</v>
      </c>
      <c r="AH134" s="15"/>
      <c r="AI134" s="11">
        <v>5.5</v>
      </c>
      <c r="AJ134" s="11">
        <v>90</v>
      </c>
      <c r="AK134" s="15">
        <f t="shared" si="11"/>
        <v>12</v>
      </c>
      <c r="AL134" s="11">
        <v>0</v>
      </c>
      <c r="AM134" s="11">
        <v>0</v>
      </c>
      <c r="AN134" s="11">
        <v>0</v>
      </c>
      <c r="AO134" s="11">
        <v>0</v>
      </c>
      <c r="AP134" s="11">
        <v>0</v>
      </c>
      <c r="AQ134" s="11">
        <v>0</v>
      </c>
      <c r="AR134" s="11">
        <v>0</v>
      </c>
      <c r="AS134" s="11">
        <v>0</v>
      </c>
      <c r="AT134" s="11">
        <v>0</v>
      </c>
      <c r="AU134" s="11">
        <v>0</v>
      </c>
      <c r="AV134" s="11">
        <v>0</v>
      </c>
      <c r="AW134" s="11">
        <v>0</v>
      </c>
      <c r="AX134" s="11">
        <v>1</v>
      </c>
    </row>
    <row r="135" spans="1:50" ht="17.100000000000001" customHeight="1" x14ac:dyDescent="0.25">
      <c r="A135" s="7">
        <v>134</v>
      </c>
      <c r="B135" s="8" t="s">
        <v>153</v>
      </c>
      <c r="C135" s="9">
        <v>46004</v>
      </c>
      <c r="D135" s="9">
        <v>65046687</v>
      </c>
      <c r="E135" s="15" t="s">
        <v>8</v>
      </c>
      <c r="F135" s="15">
        <f t="shared" si="8"/>
        <v>5</v>
      </c>
      <c r="G135" s="15">
        <f t="shared" si="9"/>
        <v>3</v>
      </c>
      <c r="H135" s="11">
        <v>0</v>
      </c>
      <c r="I135" s="11">
        <v>0</v>
      </c>
      <c r="J135" s="11">
        <v>1</v>
      </c>
      <c r="K135" s="11">
        <v>0</v>
      </c>
      <c r="L135" s="11">
        <v>0</v>
      </c>
      <c r="M135" s="11">
        <v>0</v>
      </c>
      <c r="N135" s="11">
        <v>0</v>
      </c>
      <c r="O135" s="11">
        <v>1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5">
        <f t="shared" si="10"/>
        <v>4</v>
      </c>
      <c r="W135" s="11">
        <v>0</v>
      </c>
      <c r="X135" s="11">
        <v>0</v>
      </c>
      <c r="Y135" s="11">
        <v>0</v>
      </c>
      <c r="Z135" s="11">
        <v>1</v>
      </c>
      <c r="AA135" s="11">
        <v>0</v>
      </c>
      <c r="AB135" s="12">
        <v>1</v>
      </c>
      <c r="AC135" s="11">
        <v>1</v>
      </c>
      <c r="AD135" s="11">
        <v>1</v>
      </c>
      <c r="AE135" s="11">
        <v>1</v>
      </c>
      <c r="AF135" s="11">
        <v>4</v>
      </c>
      <c r="AG135" s="11">
        <v>7.4</v>
      </c>
      <c r="AH135" s="11">
        <v>99</v>
      </c>
      <c r="AI135" s="11">
        <v>9</v>
      </c>
      <c r="AJ135" s="11">
        <v>110</v>
      </c>
      <c r="AK135" s="15">
        <f t="shared" si="11"/>
        <v>2</v>
      </c>
      <c r="AL135" s="11">
        <v>0</v>
      </c>
      <c r="AM135" s="11">
        <v>0</v>
      </c>
      <c r="AN135" s="11">
        <v>1</v>
      </c>
      <c r="AO135" s="11">
        <v>0</v>
      </c>
      <c r="AP135" s="11">
        <v>0</v>
      </c>
      <c r="AQ135" s="11">
        <v>0</v>
      </c>
      <c r="AR135" s="11">
        <v>0</v>
      </c>
      <c r="AS135" s="11">
        <v>0</v>
      </c>
      <c r="AT135" s="11">
        <v>0</v>
      </c>
      <c r="AU135" s="11">
        <v>0</v>
      </c>
      <c r="AV135" s="11">
        <v>0</v>
      </c>
      <c r="AW135" s="11">
        <v>0</v>
      </c>
      <c r="AX135" s="11">
        <v>0</v>
      </c>
    </row>
    <row r="136" spans="1:50" ht="17.100000000000001" customHeight="1" x14ac:dyDescent="0.25">
      <c r="A136" s="7">
        <v>135</v>
      </c>
      <c r="B136" s="8" t="s">
        <v>154</v>
      </c>
      <c r="C136" s="9">
        <v>45128</v>
      </c>
      <c r="D136" s="9">
        <v>45746967</v>
      </c>
      <c r="E136" s="15" t="s">
        <v>257</v>
      </c>
      <c r="F136" s="15">
        <f t="shared" si="8"/>
        <v>2</v>
      </c>
      <c r="G136" s="15">
        <f t="shared" si="9"/>
        <v>2</v>
      </c>
      <c r="H136" s="11">
        <v>0</v>
      </c>
      <c r="I136" s="11">
        <v>1</v>
      </c>
      <c r="J136" s="11">
        <v>0</v>
      </c>
      <c r="K136" s="11">
        <v>0</v>
      </c>
      <c r="L136" s="11">
        <v>1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5">
        <f t="shared" si="10"/>
        <v>1</v>
      </c>
      <c r="W136" s="11">
        <v>1</v>
      </c>
      <c r="X136" s="11">
        <v>0</v>
      </c>
      <c r="Y136" s="11">
        <v>0</v>
      </c>
      <c r="Z136" s="11">
        <v>0</v>
      </c>
      <c r="AA136" s="11">
        <v>0</v>
      </c>
      <c r="AB136" s="12">
        <v>1</v>
      </c>
      <c r="AC136" s="11">
        <v>1</v>
      </c>
      <c r="AD136" s="11">
        <v>1</v>
      </c>
      <c r="AE136" s="11">
        <v>1</v>
      </c>
      <c r="AF136" s="15"/>
      <c r="AG136" s="11">
        <v>6.4</v>
      </c>
      <c r="AH136" s="15"/>
      <c r="AI136" s="15"/>
      <c r="AJ136" s="11">
        <v>131</v>
      </c>
      <c r="AK136" s="15">
        <f t="shared" si="11"/>
        <v>8</v>
      </c>
      <c r="AL136" s="11">
        <v>0</v>
      </c>
      <c r="AM136" s="11">
        <v>0</v>
      </c>
      <c r="AN136" s="11">
        <v>0</v>
      </c>
      <c r="AO136" s="11">
        <v>0</v>
      </c>
      <c r="AP136" s="11">
        <v>0</v>
      </c>
      <c r="AQ136" s="11">
        <v>0</v>
      </c>
      <c r="AR136" s="11">
        <v>0</v>
      </c>
      <c r="AS136" s="11">
        <v>0</v>
      </c>
      <c r="AT136" s="11">
        <v>1</v>
      </c>
      <c r="AU136" s="11">
        <v>0</v>
      </c>
      <c r="AV136" s="11">
        <v>0</v>
      </c>
      <c r="AW136" s="11">
        <v>0</v>
      </c>
      <c r="AX136" s="11">
        <v>0</v>
      </c>
    </row>
    <row r="137" spans="1:50" ht="17.100000000000001" customHeight="1" x14ac:dyDescent="0.25">
      <c r="A137" s="7">
        <v>136</v>
      </c>
      <c r="B137" s="8" t="s">
        <v>155</v>
      </c>
      <c r="C137" s="9">
        <v>44050</v>
      </c>
      <c r="D137" s="9">
        <v>1385214</v>
      </c>
      <c r="E137" s="15" t="s">
        <v>269</v>
      </c>
      <c r="F137" s="15">
        <f t="shared" si="8"/>
        <v>2</v>
      </c>
      <c r="G137" s="15">
        <f t="shared" si="9"/>
        <v>2</v>
      </c>
      <c r="H137" s="11">
        <v>0</v>
      </c>
      <c r="I137" s="11">
        <v>1</v>
      </c>
      <c r="J137" s="11">
        <v>0</v>
      </c>
      <c r="K137" s="11">
        <v>0</v>
      </c>
      <c r="L137" s="11">
        <v>1</v>
      </c>
      <c r="M137" s="11">
        <v>1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5">
        <f t="shared" si="10"/>
        <v>1</v>
      </c>
      <c r="W137" s="11">
        <v>1</v>
      </c>
      <c r="X137" s="11">
        <v>0</v>
      </c>
      <c r="Y137" s="11">
        <v>0</v>
      </c>
      <c r="Z137" s="11">
        <v>0</v>
      </c>
      <c r="AA137" s="11">
        <v>0</v>
      </c>
      <c r="AB137" s="12">
        <v>0</v>
      </c>
      <c r="AC137" s="11">
        <v>0</v>
      </c>
      <c r="AD137" s="11">
        <v>0</v>
      </c>
      <c r="AE137" s="11">
        <v>2</v>
      </c>
      <c r="AF137" s="15"/>
      <c r="AG137" s="11">
        <v>7.3</v>
      </c>
      <c r="AH137" s="15"/>
      <c r="AI137" s="15"/>
      <c r="AJ137" s="11">
        <v>85</v>
      </c>
      <c r="AK137" s="15">
        <f t="shared" si="11"/>
        <v>5</v>
      </c>
      <c r="AL137" s="11">
        <v>1</v>
      </c>
      <c r="AM137" s="11">
        <v>0</v>
      </c>
      <c r="AN137" s="11">
        <v>0</v>
      </c>
      <c r="AO137" s="11">
        <v>0</v>
      </c>
      <c r="AP137" s="11">
        <v>0</v>
      </c>
      <c r="AQ137" s="11">
        <v>1</v>
      </c>
      <c r="AR137" s="11">
        <v>0</v>
      </c>
      <c r="AS137" s="11">
        <v>0</v>
      </c>
      <c r="AT137" s="11">
        <v>0</v>
      </c>
      <c r="AU137" s="11">
        <v>0</v>
      </c>
      <c r="AV137" s="11">
        <v>0</v>
      </c>
      <c r="AW137" s="11">
        <v>0</v>
      </c>
      <c r="AX137" s="11">
        <v>0</v>
      </c>
    </row>
    <row r="138" spans="1:50" ht="17.100000000000001" customHeight="1" x14ac:dyDescent="0.25">
      <c r="A138" s="7">
        <v>137</v>
      </c>
      <c r="B138" s="8" t="s">
        <v>156</v>
      </c>
      <c r="C138" s="9">
        <v>43664</v>
      </c>
      <c r="D138" s="9">
        <v>676709</v>
      </c>
      <c r="E138" s="15" t="s">
        <v>270</v>
      </c>
      <c r="F138" s="15">
        <f t="shared" si="8"/>
        <v>11</v>
      </c>
      <c r="G138" s="15">
        <f t="shared" si="9"/>
        <v>3</v>
      </c>
      <c r="H138" s="11">
        <v>0</v>
      </c>
      <c r="I138" s="11">
        <v>0</v>
      </c>
      <c r="J138" s="11">
        <v>1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5">
        <f t="shared" si="10"/>
        <v>2</v>
      </c>
      <c r="W138" s="11">
        <v>0</v>
      </c>
      <c r="X138" s="11">
        <v>1</v>
      </c>
      <c r="Y138" s="11">
        <v>0</v>
      </c>
      <c r="Z138" s="11">
        <v>0</v>
      </c>
      <c r="AA138" s="11">
        <v>0</v>
      </c>
      <c r="AB138" s="12">
        <v>1</v>
      </c>
      <c r="AC138" s="11">
        <v>0</v>
      </c>
      <c r="AD138" s="11">
        <v>1</v>
      </c>
      <c r="AE138" s="11">
        <v>1</v>
      </c>
      <c r="AF138" s="15"/>
      <c r="AG138" s="11">
        <v>7.6</v>
      </c>
      <c r="AH138" s="11">
        <v>64</v>
      </c>
      <c r="AI138" s="11">
        <v>6.4</v>
      </c>
      <c r="AJ138" s="11">
        <v>93</v>
      </c>
      <c r="AK138" s="15">
        <f t="shared" si="11"/>
        <v>3</v>
      </c>
      <c r="AL138" s="11">
        <v>0</v>
      </c>
      <c r="AM138" s="11">
        <v>0</v>
      </c>
      <c r="AN138" s="11">
        <v>0</v>
      </c>
      <c r="AO138" s="11">
        <v>1</v>
      </c>
      <c r="AP138" s="11">
        <v>0</v>
      </c>
      <c r="AQ138" s="11">
        <v>0</v>
      </c>
      <c r="AR138" s="11">
        <v>0</v>
      </c>
      <c r="AS138" s="11">
        <v>0</v>
      </c>
      <c r="AT138" s="11">
        <v>0</v>
      </c>
      <c r="AU138" s="11">
        <v>0</v>
      </c>
      <c r="AV138" s="11">
        <v>0</v>
      </c>
      <c r="AW138" s="11">
        <v>0</v>
      </c>
      <c r="AX138" s="11">
        <v>0</v>
      </c>
    </row>
    <row r="139" spans="1:50" ht="17.100000000000001" customHeight="1" x14ac:dyDescent="0.25">
      <c r="A139" s="7">
        <v>138</v>
      </c>
      <c r="B139" s="8" t="s">
        <v>157</v>
      </c>
      <c r="C139" s="9">
        <v>42838</v>
      </c>
      <c r="D139" s="9">
        <v>33023861</v>
      </c>
      <c r="E139" s="15" t="s">
        <v>8</v>
      </c>
      <c r="F139" s="15">
        <f t="shared" si="8"/>
        <v>5</v>
      </c>
      <c r="G139" s="15">
        <f t="shared" si="9"/>
        <v>2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1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5">
        <f t="shared" si="10"/>
        <v>1</v>
      </c>
      <c r="W139" s="11">
        <v>1</v>
      </c>
      <c r="X139" s="11">
        <v>0</v>
      </c>
      <c r="Y139" s="11">
        <v>0</v>
      </c>
      <c r="Z139" s="11">
        <v>0</v>
      </c>
      <c r="AA139" s="11">
        <v>0</v>
      </c>
      <c r="AB139" s="12">
        <v>1</v>
      </c>
      <c r="AC139" s="11">
        <v>0</v>
      </c>
      <c r="AD139" s="11">
        <v>0</v>
      </c>
      <c r="AE139" s="11">
        <v>1</v>
      </c>
      <c r="AF139" s="15"/>
      <c r="AG139" s="11">
        <v>7.3</v>
      </c>
      <c r="AH139" s="15"/>
      <c r="AI139" s="15"/>
      <c r="AJ139" s="11">
        <v>115</v>
      </c>
      <c r="AK139" s="15">
        <f t="shared" si="11"/>
        <v>11</v>
      </c>
      <c r="AL139" s="11">
        <v>0</v>
      </c>
      <c r="AM139" s="11">
        <v>0</v>
      </c>
      <c r="AN139" s="11">
        <v>0</v>
      </c>
      <c r="AO139" s="11">
        <v>0</v>
      </c>
      <c r="AP139" s="11">
        <v>0</v>
      </c>
      <c r="AQ139" s="11">
        <v>0</v>
      </c>
      <c r="AR139" s="11">
        <v>0</v>
      </c>
      <c r="AS139" s="11">
        <v>0</v>
      </c>
      <c r="AT139" s="11">
        <v>0</v>
      </c>
      <c r="AU139" s="11">
        <v>0</v>
      </c>
      <c r="AV139" s="11">
        <v>0</v>
      </c>
      <c r="AW139" s="11">
        <v>1</v>
      </c>
      <c r="AX139" s="11">
        <v>0</v>
      </c>
    </row>
    <row r="140" spans="1:50" ht="17.100000000000001" customHeight="1" x14ac:dyDescent="0.25">
      <c r="A140" s="7">
        <v>139</v>
      </c>
      <c r="B140" s="8" t="s">
        <v>158</v>
      </c>
      <c r="C140" s="9">
        <v>42817</v>
      </c>
      <c r="D140" s="9">
        <v>32917353</v>
      </c>
      <c r="E140" s="15" t="s">
        <v>8</v>
      </c>
      <c r="F140" s="15">
        <f t="shared" si="8"/>
        <v>5</v>
      </c>
      <c r="G140" s="15">
        <f t="shared" si="9"/>
        <v>3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0</v>
      </c>
      <c r="O140" s="11">
        <v>1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5">
        <f t="shared" si="10"/>
        <v>4</v>
      </c>
      <c r="W140" s="11">
        <v>0</v>
      </c>
      <c r="X140" s="11">
        <v>0</v>
      </c>
      <c r="Y140" s="11">
        <v>0</v>
      </c>
      <c r="Z140" s="11">
        <v>1</v>
      </c>
      <c r="AA140" s="11">
        <v>0</v>
      </c>
      <c r="AB140" s="12">
        <v>0</v>
      </c>
      <c r="AC140" s="11">
        <v>1</v>
      </c>
      <c r="AD140" s="11">
        <v>1</v>
      </c>
      <c r="AE140" s="11">
        <v>1</v>
      </c>
      <c r="AF140" s="11">
        <v>30</v>
      </c>
      <c r="AG140" s="11">
        <v>5.6</v>
      </c>
      <c r="AH140" s="11">
        <v>34</v>
      </c>
      <c r="AI140" s="11">
        <v>4.3</v>
      </c>
      <c r="AJ140" s="11">
        <v>95</v>
      </c>
      <c r="AK140" s="15">
        <f t="shared" si="11"/>
        <v>2</v>
      </c>
      <c r="AL140" s="11">
        <v>0</v>
      </c>
      <c r="AM140" s="11">
        <v>0</v>
      </c>
      <c r="AN140" s="11">
        <v>1</v>
      </c>
      <c r="AO140" s="11">
        <v>0</v>
      </c>
      <c r="AP140" s="11">
        <v>0</v>
      </c>
      <c r="AQ140" s="11">
        <v>0</v>
      </c>
      <c r="AR140" s="11">
        <v>0</v>
      </c>
      <c r="AS140" s="11">
        <v>0</v>
      </c>
      <c r="AT140" s="11">
        <v>0</v>
      </c>
      <c r="AU140" s="11">
        <v>0</v>
      </c>
      <c r="AV140" s="11">
        <v>0</v>
      </c>
      <c r="AW140" s="11">
        <v>0</v>
      </c>
      <c r="AX140" s="11">
        <v>0</v>
      </c>
    </row>
    <row r="141" spans="1:50" ht="17.100000000000001" customHeight="1" x14ac:dyDescent="0.25">
      <c r="A141" s="7">
        <v>140</v>
      </c>
      <c r="B141" s="8" t="s">
        <v>159</v>
      </c>
      <c r="C141" s="9">
        <v>40447</v>
      </c>
      <c r="D141" s="9">
        <v>40447</v>
      </c>
      <c r="E141" s="15" t="s">
        <v>251</v>
      </c>
      <c r="F141" s="15">
        <f t="shared" si="8"/>
        <v>1</v>
      </c>
      <c r="G141" s="15">
        <f t="shared" si="9"/>
        <v>3</v>
      </c>
      <c r="H141" s="11">
        <v>0</v>
      </c>
      <c r="I141" s="11">
        <v>0</v>
      </c>
      <c r="J141" s="11">
        <v>1</v>
      </c>
      <c r="K141" s="11">
        <v>1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5">
        <f t="shared" si="10"/>
        <v>2</v>
      </c>
      <c r="W141" s="11">
        <v>0</v>
      </c>
      <c r="X141" s="11">
        <v>1</v>
      </c>
      <c r="Y141" s="11">
        <v>0</v>
      </c>
      <c r="Z141" s="11">
        <v>0</v>
      </c>
      <c r="AA141" s="11">
        <v>0</v>
      </c>
      <c r="AB141" s="12">
        <v>1</v>
      </c>
      <c r="AC141" s="11">
        <v>1</v>
      </c>
      <c r="AD141" s="11">
        <v>0</v>
      </c>
      <c r="AE141" s="11">
        <v>1</v>
      </c>
      <c r="AF141" s="15"/>
      <c r="AG141" s="11">
        <v>4</v>
      </c>
      <c r="AH141" s="15"/>
      <c r="AI141" s="15"/>
      <c r="AJ141" s="11">
        <v>97</v>
      </c>
      <c r="AK141" s="15">
        <f t="shared" si="11"/>
        <v>4</v>
      </c>
      <c r="AL141" s="11">
        <v>1</v>
      </c>
      <c r="AM141" s="11">
        <v>0</v>
      </c>
      <c r="AN141" s="11">
        <v>0</v>
      </c>
      <c r="AO141" s="11">
        <v>0</v>
      </c>
      <c r="AP141" s="11">
        <v>1</v>
      </c>
      <c r="AQ141" s="11">
        <v>0</v>
      </c>
      <c r="AR141" s="11">
        <v>0</v>
      </c>
      <c r="AS141" s="11">
        <v>0</v>
      </c>
      <c r="AT141" s="11">
        <v>0</v>
      </c>
      <c r="AU141" s="11">
        <v>0</v>
      </c>
      <c r="AV141" s="11">
        <v>0</v>
      </c>
      <c r="AW141" s="11">
        <v>0</v>
      </c>
      <c r="AX141" s="11">
        <v>0</v>
      </c>
    </row>
    <row r="142" spans="1:50" ht="17.100000000000001" customHeight="1" x14ac:dyDescent="0.25">
      <c r="A142" s="7">
        <v>141</v>
      </c>
      <c r="B142" s="8" t="s">
        <v>160</v>
      </c>
      <c r="C142" s="9">
        <v>40187</v>
      </c>
      <c r="D142" s="9">
        <v>40187</v>
      </c>
      <c r="E142" s="15" t="s">
        <v>10</v>
      </c>
      <c r="F142" s="15">
        <f t="shared" si="8"/>
        <v>7</v>
      </c>
      <c r="G142" s="15">
        <f t="shared" si="9"/>
        <v>3</v>
      </c>
      <c r="H142" s="11">
        <v>0</v>
      </c>
      <c r="I142" s="11">
        <v>0</v>
      </c>
      <c r="J142" s="11">
        <v>1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1</v>
      </c>
      <c r="R142" s="11">
        <v>0</v>
      </c>
      <c r="S142" s="11">
        <v>0</v>
      </c>
      <c r="T142" s="11">
        <v>0</v>
      </c>
      <c r="U142" s="11">
        <v>0</v>
      </c>
      <c r="V142" s="15">
        <f t="shared" si="10"/>
        <v>5</v>
      </c>
      <c r="W142" s="11">
        <v>0</v>
      </c>
      <c r="X142" s="11">
        <v>0</v>
      </c>
      <c r="Y142" s="11">
        <v>0</v>
      </c>
      <c r="Z142" s="11">
        <v>0</v>
      </c>
      <c r="AA142" s="11">
        <v>1</v>
      </c>
      <c r="AB142" s="12">
        <v>1</v>
      </c>
      <c r="AC142" s="11">
        <v>1</v>
      </c>
      <c r="AD142" s="11">
        <v>0</v>
      </c>
      <c r="AE142" s="11">
        <v>1</v>
      </c>
      <c r="AF142" s="15"/>
      <c r="AG142" s="11">
        <v>6.8</v>
      </c>
      <c r="AH142" s="15"/>
      <c r="AI142" s="15"/>
      <c r="AJ142" s="11">
        <v>99</v>
      </c>
      <c r="AK142" s="15">
        <f t="shared" si="11"/>
        <v>3</v>
      </c>
      <c r="AL142" s="11">
        <v>0</v>
      </c>
      <c r="AM142" s="11">
        <v>0</v>
      </c>
      <c r="AN142" s="11">
        <v>0</v>
      </c>
      <c r="AO142" s="11">
        <v>1</v>
      </c>
      <c r="AP142" s="11">
        <v>0</v>
      </c>
      <c r="AQ142" s="11">
        <v>0</v>
      </c>
      <c r="AR142" s="11">
        <v>0</v>
      </c>
      <c r="AS142" s="11">
        <v>0</v>
      </c>
      <c r="AT142" s="11">
        <v>0</v>
      </c>
      <c r="AU142" s="11">
        <v>0</v>
      </c>
      <c r="AV142" s="11">
        <v>0</v>
      </c>
      <c r="AW142" s="11">
        <v>0</v>
      </c>
      <c r="AX142" s="11">
        <v>0</v>
      </c>
    </row>
    <row r="143" spans="1:50" ht="17.100000000000001" customHeight="1" x14ac:dyDescent="0.25">
      <c r="A143" s="7">
        <v>142</v>
      </c>
      <c r="B143" s="8" t="s">
        <v>161</v>
      </c>
      <c r="C143" s="9">
        <v>39855</v>
      </c>
      <c r="D143" s="9">
        <v>42582334</v>
      </c>
      <c r="E143" s="15" t="s">
        <v>8</v>
      </c>
      <c r="F143" s="15">
        <f t="shared" si="8"/>
        <v>5</v>
      </c>
      <c r="G143" s="15">
        <f t="shared" si="9"/>
        <v>3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0</v>
      </c>
      <c r="O143" s="11">
        <v>1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5">
        <f t="shared" si="10"/>
        <v>4</v>
      </c>
      <c r="W143" s="11">
        <v>0</v>
      </c>
      <c r="X143" s="11">
        <v>0</v>
      </c>
      <c r="Y143" s="11">
        <v>0</v>
      </c>
      <c r="Z143" s="11">
        <v>1</v>
      </c>
      <c r="AA143" s="11">
        <v>0</v>
      </c>
      <c r="AB143" s="12">
        <v>1</v>
      </c>
      <c r="AC143" s="11">
        <v>0</v>
      </c>
      <c r="AD143" s="11">
        <v>1</v>
      </c>
      <c r="AE143" s="11">
        <v>1</v>
      </c>
      <c r="AF143" s="11">
        <v>11</v>
      </c>
      <c r="AG143" s="11">
        <v>7.8</v>
      </c>
      <c r="AH143" s="11">
        <v>73</v>
      </c>
      <c r="AI143" s="11">
        <v>7.7</v>
      </c>
      <c r="AJ143" s="11">
        <v>110</v>
      </c>
      <c r="AK143" s="15">
        <f t="shared" si="11"/>
        <v>11</v>
      </c>
      <c r="AL143" s="11">
        <v>0</v>
      </c>
      <c r="AM143" s="11">
        <v>0</v>
      </c>
      <c r="AN143" s="11">
        <v>0</v>
      </c>
      <c r="AO143" s="11">
        <v>0</v>
      </c>
      <c r="AP143" s="11">
        <v>0</v>
      </c>
      <c r="AQ143" s="11">
        <v>0</v>
      </c>
      <c r="AR143" s="11">
        <v>0</v>
      </c>
      <c r="AS143" s="11">
        <v>0</v>
      </c>
      <c r="AT143" s="11">
        <v>0</v>
      </c>
      <c r="AU143" s="11">
        <v>0</v>
      </c>
      <c r="AV143" s="11">
        <v>0</v>
      </c>
      <c r="AW143" s="11">
        <v>1</v>
      </c>
      <c r="AX143" s="11">
        <v>0</v>
      </c>
    </row>
    <row r="144" spans="1:50" ht="17.100000000000001" customHeight="1" x14ac:dyDescent="0.25">
      <c r="A144" s="7">
        <v>143</v>
      </c>
      <c r="B144" s="8" t="s">
        <v>162</v>
      </c>
      <c r="C144" s="9">
        <v>39111</v>
      </c>
      <c r="D144" s="9">
        <v>23737523</v>
      </c>
      <c r="E144" s="15" t="s">
        <v>8</v>
      </c>
      <c r="F144" s="15">
        <f t="shared" si="8"/>
        <v>5</v>
      </c>
      <c r="G144" s="15">
        <f t="shared" si="9"/>
        <v>3</v>
      </c>
      <c r="H144" s="11">
        <v>0</v>
      </c>
      <c r="I144" s="11">
        <v>0</v>
      </c>
      <c r="J144" s="11">
        <v>1</v>
      </c>
      <c r="K144" s="11">
        <v>0</v>
      </c>
      <c r="L144" s="11">
        <v>0</v>
      </c>
      <c r="M144" s="11">
        <v>0</v>
      </c>
      <c r="N144" s="11">
        <v>0</v>
      </c>
      <c r="O144" s="11">
        <v>1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5">
        <f t="shared" si="10"/>
        <v>4</v>
      </c>
      <c r="W144" s="11">
        <v>0</v>
      </c>
      <c r="X144" s="11">
        <v>0</v>
      </c>
      <c r="Y144" s="11">
        <v>0</v>
      </c>
      <c r="Z144" s="11">
        <v>1</v>
      </c>
      <c r="AA144" s="11">
        <v>0</v>
      </c>
      <c r="AB144" s="12">
        <v>1</v>
      </c>
      <c r="AC144" s="11">
        <v>1</v>
      </c>
      <c r="AD144" s="11">
        <v>1</v>
      </c>
      <c r="AE144" s="11">
        <v>1</v>
      </c>
      <c r="AF144" s="11">
        <v>46</v>
      </c>
      <c r="AG144" s="11">
        <v>7.2</v>
      </c>
      <c r="AH144" s="11">
        <v>79</v>
      </c>
      <c r="AI144" s="11">
        <v>7.6</v>
      </c>
      <c r="AJ144" s="11">
        <v>159</v>
      </c>
      <c r="AK144" s="15">
        <f t="shared" si="11"/>
        <v>8</v>
      </c>
      <c r="AL144" s="11">
        <v>0</v>
      </c>
      <c r="AM144" s="11">
        <v>0</v>
      </c>
      <c r="AN144" s="11">
        <v>0</v>
      </c>
      <c r="AO144" s="11">
        <v>0</v>
      </c>
      <c r="AP144" s="11">
        <v>0</v>
      </c>
      <c r="AQ144" s="11">
        <v>0</v>
      </c>
      <c r="AR144" s="11">
        <v>0</v>
      </c>
      <c r="AS144" s="11">
        <v>0</v>
      </c>
      <c r="AT144" s="11">
        <v>1</v>
      </c>
      <c r="AU144" s="11">
        <v>0</v>
      </c>
      <c r="AV144" s="11">
        <v>0</v>
      </c>
      <c r="AW144" s="11">
        <v>0</v>
      </c>
      <c r="AX144" s="11">
        <v>0</v>
      </c>
    </row>
    <row r="145" spans="1:50" ht="17.100000000000001" customHeight="1" x14ac:dyDescent="0.25">
      <c r="A145" s="7">
        <v>144</v>
      </c>
      <c r="B145" s="8" t="s">
        <v>163</v>
      </c>
      <c r="C145" s="9">
        <v>30517</v>
      </c>
      <c r="D145" s="9">
        <v>56245876</v>
      </c>
      <c r="E145" s="15" t="s">
        <v>271</v>
      </c>
      <c r="F145" s="15">
        <f t="shared" si="8"/>
        <v>4</v>
      </c>
      <c r="G145" s="15">
        <f t="shared" si="9"/>
        <v>3</v>
      </c>
      <c r="H145" s="11">
        <v>0</v>
      </c>
      <c r="I145" s="11">
        <v>0</v>
      </c>
      <c r="J145" s="11">
        <v>1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5">
        <f t="shared" si="10"/>
        <v>4</v>
      </c>
      <c r="W145" s="11">
        <v>0</v>
      </c>
      <c r="X145" s="11">
        <v>0</v>
      </c>
      <c r="Y145" s="11">
        <v>0</v>
      </c>
      <c r="Z145" s="11">
        <v>1</v>
      </c>
      <c r="AA145" s="11">
        <v>0</v>
      </c>
      <c r="AB145" s="12">
        <v>1</v>
      </c>
      <c r="AC145" s="11">
        <v>1</v>
      </c>
      <c r="AD145" s="11">
        <v>1</v>
      </c>
      <c r="AE145" s="11">
        <v>1</v>
      </c>
      <c r="AF145" s="11">
        <v>5</v>
      </c>
      <c r="AG145" s="11">
        <v>7.6</v>
      </c>
      <c r="AH145" s="11">
        <v>86</v>
      </c>
      <c r="AI145" s="11">
        <v>8.1999999999999993</v>
      </c>
      <c r="AJ145" s="11">
        <v>120</v>
      </c>
      <c r="AK145" s="15">
        <f t="shared" si="11"/>
        <v>11</v>
      </c>
      <c r="AL145" s="11">
        <v>0</v>
      </c>
      <c r="AM145" s="11">
        <v>0</v>
      </c>
      <c r="AN145" s="11">
        <v>0</v>
      </c>
      <c r="AO145" s="11">
        <v>0</v>
      </c>
      <c r="AP145" s="11">
        <v>0</v>
      </c>
      <c r="AQ145" s="11">
        <v>0</v>
      </c>
      <c r="AR145" s="11">
        <v>0</v>
      </c>
      <c r="AS145" s="11">
        <v>0</v>
      </c>
      <c r="AT145" s="11">
        <v>0</v>
      </c>
      <c r="AU145" s="11">
        <v>0</v>
      </c>
      <c r="AV145" s="11">
        <v>0</v>
      </c>
      <c r="AW145" s="11">
        <v>1</v>
      </c>
      <c r="AX145" s="11">
        <v>0</v>
      </c>
    </row>
    <row r="146" spans="1:50" ht="17.100000000000001" customHeight="1" x14ac:dyDescent="0.25">
      <c r="A146" s="7">
        <v>145</v>
      </c>
      <c r="B146" s="8" t="s">
        <v>164</v>
      </c>
      <c r="C146" s="9">
        <v>30189</v>
      </c>
      <c r="D146" s="9">
        <v>2852282</v>
      </c>
      <c r="E146" s="15" t="s">
        <v>244</v>
      </c>
      <c r="F146" s="15">
        <f t="shared" si="8"/>
        <v>1</v>
      </c>
      <c r="G146" s="15">
        <f t="shared" si="9"/>
        <v>2</v>
      </c>
      <c r="H146" s="11">
        <v>0</v>
      </c>
      <c r="I146" s="11">
        <v>1</v>
      </c>
      <c r="J146" s="11">
        <v>0</v>
      </c>
      <c r="K146" s="11">
        <v>1</v>
      </c>
      <c r="L146" s="11">
        <v>1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5">
        <f t="shared" si="10"/>
        <v>4</v>
      </c>
      <c r="W146" s="11">
        <v>0</v>
      </c>
      <c r="X146" s="11">
        <v>0</v>
      </c>
      <c r="Y146" s="11">
        <v>0</v>
      </c>
      <c r="Z146" s="11">
        <v>1</v>
      </c>
      <c r="AA146" s="11">
        <v>0</v>
      </c>
      <c r="AB146" s="12">
        <v>0</v>
      </c>
      <c r="AC146" s="11">
        <v>1</v>
      </c>
      <c r="AD146" s="11">
        <v>0</v>
      </c>
      <c r="AE146" s="11">
        <v>1</v>
      </c>
      <c r="AF146" s="15"/>
      <c r="AG146" s="11">
        <v>5.2</v>
      </c>
      <c r="AH146" s="15"/>
      <c r="AI146" s="11">
        <v>3.43</v>
      </c>
      <c r="AJ146" s="11">
        <v>74</v>
      </c>
      <c r="AK146" s="15">
        <f t="shared" si="11"/>
        <v>8</v>
      </c>
      <c r="AL146" s="11">
        <v>0</v>
      </c>
      <c r="AM146" s="11">
        <v>0</v>
      </c>
      <c r="AN146" s="11">
        <v>0</v>
      </c>
      <c r="AO146" s="11">
        <v>0</v>
      </c>
      <c r="AP146" s="11">
        <v>0</v>
      </c>
      <c r="AQ146" s="11">
        <v>0</v>
      </c>
      <c r="AR146" s="11">
        <v>0</v>
      </c>
      <c r="AS146" s="11">
        <v>0</v>
      </c>
      <c r="AT146" s="11">
        <v>1</v>
      </c>
      <c r="AU146" s="11">
        <v>0</v>
      </c>
      <c r="AV146" s="11">
        <v>0</v>
      </c>
      <c r="AW146" s="11">
        <v>0</v>
      </c>
      <c r="AX146" s="11">
        <v>0</v>
      </c>
    </row>
    <row r="147" spans="1:50" ht="17.100000000000001" customHeight="1" x14ac:dyDescent="0.25">
      <c r="A147" s="7">
        <v>146</v>
      </c>
      <c r="B147" s="8" t="s">
        <v>165</v>
      </c>
      <c r="C147" s="9">
        <v>29739</v>
      </c>
      <c r="D147" s="9">
        <v>44181889</v>
      </c>
      <c r="E147" s="15" t="s">
        <v>269</v>
      </c>
      <c r="F147" s="15">
        <f t="shared" si="8"/>
        <v>2</v>
      </c>
      <c r="G147" s="15">
        <f t="shared" si="9"/>
        <v>1</v>
      </c>
      <c r="H147" s="11">
        <v>1</v>
      </c>
      <c r="I147" s="11">
        <v>0</v>
      </c>
      <c r="J147" s="11">
        <v>0</v>
      </c>
      <c r="K147" s="11">
        <v>0</v>
      </c>
      <c r="L147" s="11">
        <v>1</v>
      </c>
      <c r="M147" s="11">
        <v>1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5">
        <f t="shared" si="10"/>
        <v>2</v>
      </c>
      <c r="W147" s="11">
        <v>0</v>
      </c>
      <c r="X147" s="11">
        <v>1</v>
      </c>
      <c r="Y147" s="11">
        <v>0</v>
      </c>
      <c r="Z147" s="11">
        <v>0</v>
      </c>
      <c r="AA147" s="11">
        <v>0</v>
      </c>
      <c r="AB147" s="12">
        <v>0</v>
      </c>
      <c r="AC147" s="11">
        <v>0</v>
      </c>
      <c r="AD147" s="11">
        <v>1</v>
      </c>
      <c r="AE147" s="11">
        <v>1</v>
      </c>
      <c r="AF147" s="11">
        <v>30</v>
      </c>
      <c r="AG147" s="11">
        <v>6.2</v>
      </c>
      <c r="AH147" s="15"/>
      <c r="AI147" s="11">
        <v>5.8</v>
      </c>
      <c r="AJ147" s="11">
        <v>92</v>
      </c>
      <c r="AK147" s="15">
        <f t="shared" si="11"/>
        <v>10</v>
      </c>
      <c r="AL147" s="11">
        <v>1</v>
      </c>
      <c r="AM147" s="11">
        <v>0</v>
      </c>
      <c r="AN147" s="11">
        <v>0</v>
      </c>
      <c r="AO147" s="11">
        <v>0</v>
      </c>
      <c r="AP147" s="11">
        <v>0</v>
      </c>
      <c r="AQ147" s="11">
        <v>0</v>
      </c>
      <c r="AR147" s="11">
        <v>0</v>
      </c>
      <c r="AS147" s="11">
        <v>0</v>
      </c>
      <c r="AT147" s="11">
        <v>0</v>
      </c>
      <c r="AU147" s="11">
        <v>0</v>
      </c>
      <c r="AV147" s="11">
        <v>1</v>
      </c>
      <c r="AW147" s="11">
        <v>0</v>
      </c>
      <c r="AX147" s="11">
        <v>0</v>
      </c>
    </row>
    <row r="148" spans="1:50" ht="17.100000000000001" customHeight="1" x14ac:dyDescent="0.25">
      <c r="A148" s="7">
        <v>147</v>
      </c>
      <c r="B148" s="8" t="s">
        <v>166</v>
      </c>
      <c r="C148" s="9">
        <v>27489</v>
      </c>
      <c r="D148" s="9">
        <v>4014092</v>
      </c>
      <c r="E148" s="15" t="s">
        <v>10</v>
      </c>
      <c r="F148" s="15">
        <f t="shared" si="8"/>
        <v>7</v>
      </c>
      <c r="G148" s="15">
        <f t="shared" si="9"/>
        <v>3</v>
      </c>
      <c r="H148" s="11">
        <v>0</v>
      </c>
      <c r="I148" s="11">
        <v>0</v>
      </c>
      <c r="J148" s="11">
        <v>1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1</v>
      </c>
      <c r="R148" s="11">
        <v>0</v>
      </c>
      <c r="S148" s="11">
        <v>0</v>
      </c>
      <c r="T148" s="11">
        <v>0</v>
      </c>
      <c r="U148" s="11">
        <v>0</v>
      </c>
      <c r="V148" s="15">
        <f t="shared" si="10"/>
        <v>4</v>
      </c>
      <c r="W148" s="11">
        <v>0</v>
      </c>
      <c r="X148" s="11">
        <v>0</v>
      </c>
      <c r="Y148" s="11">
        <v>0</v>
      </c>
      <c r="Z148" s="11">
        <v>1</v>
      </c>
      <c r="AA148" s="11">
        <v>0</v>
      </c>
      <c r="AB148" s="12">
        <v>0</v>
      </c>
      <c r="AC148" s="11">
        <v>0</v>
      </c>
      <c r="AD148" s="11">
        <v>1</v>
      </c>
      <c r="AE148" s="11">
        <v>3</v>
      </c>
      <c r="AF148" s="15"/>
      <c r="AG148" s="11">
        <v>4.3</v>
      </c>
      <c r="AH148" s="15"/>
      <c r="AI148" s="11">
        <v>4.0999999999999996</v>
      </c>
      <c r="AJ148" s="11">
        <v>110</v>
      </c>
      <c r="AK148" s="15">
        <f t="shared" si="11"/>
        <v>12</v>
      </c>
      <c r="AL148" s="11">
        <v>0</v>
      </c>
      <c r="AM148" s="11">
        <v>0</v>
      </c>
      <c r="AN148" s="11">
        <v>0</v>
      </c>
      <c r="AO148" s="11">
        <v>0</v>
      </c>
      <c r="AP148" s="11">
        <v>0</v>
      </c>
      <c r="AQ148" s="11">
        <v>0</v>
      </c>
      <c r="AR148" s="11">
        <v>0</v>
      </c>
      <c r="AS148" s="11">
        <v>0</v>
      </c>
      <c r="AT148" s="11">
        <v>0</v>
      </c>
      <c r="AU148" s="11">
        <v>0</v>
      </c>
      <c r="AV148" s="11">
        <v>0</v>
      </c>
      <c r="AW148" s="11">
        <v>0</v>
      </c>
      <c r="AX148" s="11">
        <v>1</v>
      </c>
    </row>
    <row r="149" spans="1:50" ht="17.100000000000001" customHeight="1" x14ac:dyDescent="0.25">
      <c r="A149" s="7">
        <v>148</v>
      </c>
      <c r="B149" s="8" t="s">
        <v>167</v>
      </c>
      <c r="C149" s="9">
        <v>26217</v>
      </c>
      <c r="D149" s="9">
        <v>286090</v>
      </c>
      <c r="E149" s="15" t="s">
        <v>4</v>
      </c>
      <c r="F149" s="15">
        <f t="shared" si="8"/>
        <v>1</v>
      </c>
      <c r="G149" s="15">
        <f t="shared" si="9"/>
        <v>3</v>
      </c>
      <c r="H149" s="11">
        <v>0</v>
      </c>
      <c r="I149" s="11">
        <v>0</v>
      </c>
      <c r="J149" s="11">
        <v>1</v>
      </c>
      <c r="K149" s="11">
        <v>1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5">
        <f t="shared" si="10"/>
        <v>2</v>
      </c>
      <c r="W149" s="11">
        <v>0</v>
      </c>
      <c r="X149" s="11">
        <v>1</v>
      </c>
      <c r="Y149" s="11">
        <v>0</v>
      </c>
      <c r="Z149" s="11">
        <v>0</v>
      </c>
      <c r="AA149" s="11">
        <v>0</v>
      </c>
      <c r="AB149" s="12">
        <v>0</v>
      </c>
      <c r="AC149" s="11">
        <v>1</v>
      </c>
      <c r="AD149" s="11">
        <v>1</v>
      </c>
      <c r="AE149" s="11">
        <v>1</v>
      </c>
      <c r="AF149" s="11">
        <v>17</v>
      </c>
      <c r="AG149" s="11">
        <v>5.5</v>
      </c>
      <c r="AH149" s="11">
        <v>35</v>
      </c>
      <c r="AI149" s="11">
        <v>4.9000000000000004</v>
      </c>
      <c r="AJ149" s="11">
        <v>91</v>
      </c>
      <c r="AK149" s="15">
        <f t="shared" si="11"/>
        <v>5</v>
      </c>
      <c r="AL149" s="11">
        <v>1</v>
      </c>
      <c r="AM149" s="11">
        <v>0</v>
      </c>
      <c r="AN149" s="11">
        <v>0</v>
      </c>
      <c r="AO149" s="11">
        <v>0</v>
      </c>
      <c r="AP149" s="11">
        <v>0</v>
      </c>
      <c r="AQ149" s="11">
        <v>1</v>
      </c>
      <c r="AR149" s="11">
        <v>0</v>
      </c>
      <c r="AS149" s="11">
        <v>0</v>
      </c>
      <c r="AT149" s="11">
        <v>0</v>
      </c>
      <c r="AU149" s="11">
        <v>0</v>
      </c>
      <c r="AV149" s="11">
        <v>0</v>
      </c>
      <c r="AW149" s="11">
        <v>0</v>
      </c>
      <c r="AX149" s="11">
        <v>0</v>
      </c>
    </row>
    <row r="150" spans="1:50" ht="17.100000000000001" customHeight="1" x14ac:dyDescent="0.25">
      <c r="A150" s="7">
        <v>149</v>
      </c>
      <c r="B150" s="8" t="s">
        <v>168</v>
      </c>
      <c r="C150" s="9">
        <v>26037</v>
      </c>
      <c r="D150" s="9">
        <v>10325274</v>
      </c>
      <c r="E150" s="15" t="s">
        <v>272</v>
      </c>
      <c r="F150" s="15">
        <f t="shared" si="8"/>
        <v>5</v>
      </c>
      <c r="G150" s="15">
        <f t="shared" si="9"/>
        <v>3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0</v>
      </c>
      <c r="N150" s="11">
        <v>0</v>
      </c>
      <c r="O150" s="11">
        <v>1</v>
      </c>
      <c r="P150" s="11">
        <v>0</v>
      </c>
      <c r="Q150" s="11">
        <v>1</v>
      </c>
      <c r="R150" s="11">
        <v>0</v>
      </c>
      <c r="S150" s="11">
        <v>0</v>
      </c>
      <c r="T150" s="11">
        <v>0</v>
      </c>
      <c r="U150" s="11">
        <v>0</v>
      </c>
      <c r="V150" s="15">
        <f t="shared" si="10"/>
        <v>2</v>
      </c>
      <c r="W150" s="11">
        <v>0</v>
      </c>
      <c r="X150" s="11">
        <v>1</v>
      </c>
      <c r="Y150" s="11">
        <v>0</v>
      </c>
      <c r="Z150" s="11">
        <v>0</v>
      </c>
      <c r="AA150" s="11">
        <v>0</v>
      </c>
      <c r="AB150" s="12">
        <v>1</v>
      </c>
      <c r="AC150" s="11">
        <v>1</v>
      </c>
      <c r="AD150" s="11">
        <v>1</v>
      </c>
      <c r="AE150" s="11">
        <v>1</v>
      </c>
      <c r="AF150" s="11">
        <v>9.8000000000000007</v>
      </c>
      <c r="AG150" s="11">
        <v>6.6</v>
      </c>
      <c r="AH150" s="15"/>
      <c r="AI150" s="11">
        <v>4.7</v>
      </c>
      <c r="AJ150" s="11">
        <v>110</v>
      </c>
      <c r="AK150" s="15">
        <f t="shared" si="11"/>
        <v>12</v>
      </c>
      <c r="AL150" s="11">
        <v>0</v>
      </c>
      <c r="AM150" s="11">
        <v>0</v>
      </c>
      <c r="AN150" s="11">
        <v>0</v>
      </c>
      <c r="AO150" s="11">
        <v>0</v>
      </c>
      <c r="AP150" s="11">
        <v>0</v>
      </c>
      <c r="AQ150" s="11">
        <v>0</v>
      </c>
      <c r="AR150" s="11">
        <v>0</v>
      </c>
      <c r="AS150" s="11">
        <v>0</v>
      </c>
      <c r="AT150" s="11">
        <v>0</v>
      </c>
      <c r="AU150" s="11">
        <v>0</v>
      </c>
      <c r="AV150" s="11">
        <v>0</v>
      </c>
      <c r="AW150" s="11">
        <v>0</v>
      </c>
      <c r="AX150" s="11">
        <v>1</v>
      </c>
    </row>
    <row r="151" spans="1:50" ht="17.100000000000001" customHeight="1" x14ac:dyDescent="0.25">
      <c r="A151" s="7">
        <v>150</v>
      </c>
      <c r="B151" s="8" t="s">
        <v>169</v>
      </c>
      <c r="C151" s="9">
        <v>25967</v>
      </c>
      <c r="D151" s="9">
        <v>23299081</v>
      </c>
      <c r="E151" s="15" t="s">
        <v>8</v>
      </c>
      <c r="F151" s="15">
        <f t="shared" si="8"/>
        <v>5</v>
      </c>
      <c r="G151" s="15">
        <f t="shared" si="9"/>
        <v>2</v>
      </c>
      <c r="H151" s="11">
        <v>0</v>
      </c>
      <c r="I151" s="11">
        <v>1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1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5">
        <f t="shared" si="10"/>
        <v>4</v>
      </c>
      <c r="W151" s="11">
        <v>0</v>
      </c>
      <c r="X151" s="11">
        <v>0</v>
      </c>
      <c r="Y151" s="11">
        <v>0</v>
      </c>
      <c r="Z151" s="11">
        <v>1</v>
      </c>
      <c r="AA151" s="11">
        <v>0</v>
      </c>
      <c r="AB151" s="12">
        <v>1</v>
      </c>
      <c r="AC151" s="11">
        <v>1</v>
      </c>
      <c r="AD151" s="11">
        <v>1</v>
      </c>
      <c r="AE151" s="11">
        <v>1</v>
      </c>
      <c r="AF151" s="11">
        <v>20</v>
      </c>
      <c r="AG151" s="11">
        <v>7</v>
      </c>
      <c r="AH151" s="11">
        <v>57</v>
      </c>
      <c r="AI151" s="11">
        <v>6.1</v>
      </c>
      <c r="AJ151" s="11">
        <v>126</v>
      </c>
      <c r="AK151" s="15">
        <f t="shared" si="11"/>
        <v>5</v>
      </c>
      <c r="AL151" s="11">
        <v>1</v>
      </c>
      <c r="AM151" s="11">
        <v>0</v>
      </c>
      <c r="AN151" s="11">
        <v>0</v>
      </c>
      <c r="AO151" s="11">
        <v>0</v>
      </c>
      <c r="AP151" s="11">
        <v>0</v>
      </c>
      <c r="AQ151" s="11">
        <v>1</v>
      </c>
      <c r="AR151" s="11">
        <v>0</v>
      </c>
      <c r="AS151" s="11">
        <v>0</v>
      </c>
      <c r="AT151" s="11">
        <v>0</v>
      </c>
      <c r="AU151" s="11">
        <v>0</v>
      </c>
      <c r="AV151" s="11">
        <v>0</v>
      </c>
      <c r="AW151" s="11">
        <v>0</v>
      </c>
      <c r="AX151" s="11">
        <v>0</v>
      </c>
    </row>
    <row r="152" spans="1:50" ht="17.100000000000001" customHeight="1" x14ac:dyDescent="0.25">
      <c r="A152" s="7">
        <v>151</v>
      </c>
      <c r="B152" s="8" t="s">
        <v>170</v>
      </c>
      <c r="C152" s="9">
        <v>25399</v>
      </c>
      <c r="D152" s="9">
        <v>22678555</v>
      </c>
      <c r="E152" s="15" t="s">
        <v>4</v>
      </c>
      <c r="F152" s="15">
        <f t="shared" si="8"/>
        <v>1</v>
      </c>
      <c r="G152" s="15">
        <f t="shared" si="9"/>
        <v>3</v>
      </c>
      <c r="H152" s="11">
        <v>0</v>
      </c>
      <c r="I152" s="11">
        <v>0</v>
      </c>
      <c r="J152" s="11">
        <v>1</v>
      </c>
      <c r="K152" s="11">
        <v>1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5">
        <f t="shared" si="10"/>
        <v>4</v>
      </c>
      <c r="W152" s="11">
        <v>0</v>
      </c>
      <c r="X152" s="11">
        <v>0</v>
      </c>
      <c r="Y152" s="11">
        <v>0</v>
      </c>
      <c r="Z152" s="11">
        <v>1</v>
      </c>
      <c r="AA152" s="11">
        <v>0</v>
      </c>
      <c r="AB152" s="12">
        <v>1</v>
      </c>
      <c r="AC152" s="11">
        <v>1</v>
      </c>
      <c r="AD152" s="11">
        <v>1</v>
      </c>
      <c r="AE152" s="11">
        <v>1</v>
      </c>
      <c r="AF152" s="11">
        <v>108</v>
      </c>
      <c r="AG152" s="11">
        <v>6.4</v>
      </c>
      <c r="AH152" s="11">
        <v>49</v>
      </c>
      <c r="AI152" s="11">
        <v>5.3</v>
      </c>
      <c r="AJ152" s="11">
        <v>128</v>
      </c>
      <c r="AK152" s="15">
        <f t="shared" si="11"/>
        <v>1</v>
      </c>
      <c r="AL152" s="11">
        <v>0</v>
      </c>
      <c r="AM152" s="11">
        <v>1</v>
      </c>
      <c r="AN152" s="11">
        <v>0</v>
      </c>
      <c r="AO152" s="11">
        <v>0</v>
      </c>
      <c r="AP152" s="11">
        <v>0</v>
      </c>
      <c r="AQ152" s="11">
        <v>0</v>
      </c>
      <c r="AR152" s="11">
        <v>0</v>
      </c>
      <c r="AS152" s="11">
        <v>0</v>
      </c>
      <c r="AT152" s="11">
        <v>0</v>
      </c>
      <c r="AU152" s="11">
        <v>0</v>
      </c>
      <c r="AV152" s="11">
        <v>0</v>
      </c>
      <c r="AW152" s="11">
        <v>0</v>
      </c>
      <c r="AX152" s="11">
        <v>0</v>
      </c>
    </row>
    <row r="153" spans="1:50" ht="17.100000000000001" customHeight="1" x14ac:dyDescent="0.25">
      <c r="A153" s="7">
        <v>152</v>
      </c>
      <c r="B153" s="8" t="s">
        <v>171</v>
      </c>
      <c r="C153" s="9">
        <v>23820</v>
      </c>
      <c r="D153" s="9">
        <v>5398976</v>
      </c>
      <c r="E153" s="15" t="s">
        <v>14</v>
      </c>
      <c r="F153" s="15">
        <f t="shared" si="8"/>
        <v>11</v>
      </c>
      <c r="G153" s="15">
        <f t="shared" si="9"/>
        <v>1</v>
      </c>
      <c r="H153" s="11">
        <v>1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1</v>
      </c>
      <c r="V153" s="15">
        <f t="shared" si="10"/>
        <v>4</v>
      </c>
      <c r="W153" s="11">
        <v>0</v>
      </c>
      <c r="X153" s="11">
        <v>0</v>
      </c>
      <c r="Y153" s="11">
        <v>0</v>
      </c>
      <c r="Z153" s="11">
        <v>1</v>
      </c>
      <c r="AA153" s="11">
        <v>0</v>
      </c>
      <c r="AB153" s="12">
        <v>1</v>
      </c>
      <c r="AC153" s="11">
        <v>1</v>
      </c>
      <c r="AD153" s="11">
        <v>1</v>
      </c>
      <c r="AE153" s="11">
        <v>2</v>
      </c>
      <c r="AF153" s="11">
        <v>1</v>
      </c>
      <c r="AG153" s="11">
        <v>6.2</v>
      </c>
      <c r="AH153" s="11">
        <v>68</v>
      </c>
      <c r="AI153" s="11">
        <v>6.5</v>
      </c>
      <c r="AJ153" s="11">
        <v>100</v>
      </c>
      <c r="AK153" s="15">
        <f t="shared" si="11"/>
        <v>8</v>
      </c>
      <c r="AL153" s="11">
        <v>0</v>
      </c>
      <c r="AM153" s="11">
        <v>0</v>
      </c>
      <c r="AN153" s="11">
        <v>0</v>
      </c>
      <c r="AO153" s="11">
        <v>0</v>
      </c>
      <c r="AP153" s="11">
        <v>0</v>
      </c>
      <c r="AQ153" s="11">
        <v>0</v>
      </c>
      <c r="AR153" s="11">
        <v>0</v>
      </c>
      <c r="AS153" s="11">
        <v>0</v>
      </c>
      <c r="AT153" s="11">
        <v>1</v>
      </c>
      <c r="AU153" s="11">
        <v>0</v>
      </c>
      <c r="AV153" s="11">
        <v>0</v>
      </c>
      <c r="AW153" s="11">
        <v>0</v>
      </c>
      <c r="AX153" s="11">
        <v>0</v>
      </c>
    </row>
    <row r="154" spans="1:50" ht="17.100000000000001" customHeight="1" x14ac:dyDescent="0.25">
      <c r="A154" s="7">
        <v>153</v>
      </c>
      <c r="B154" s="8" t="s">
        <v>172</v>
      </c>
      <c r="C154" s="9">
        <v>23574</v>
      </c>
      <c r="D154" s="9">
        <v>4642773</v>
      </c>
      <c r="E154" s="15" t="s">
        <v>14</v>
      </c>
      <c r="F154" s="15">
        <f t="shared" si="8"/>
        <v>11</v>
      </c>
      <c r="G154" s="15">
        <f t="shared" si="9"/>
        <v>1</v>
      </c>
      <c r="H154" s="11">
        <v>1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1</v>
      </c>
      <c r="V154" s="15">
        <f t="shared" si="10"/>
        <v>2</v>
      </c>
      <c r="W154" s="11">
        <v>0</v>
      </c>
      <c r="X154" s="11">
        <v>1</v>
      </c>
      <c r="Y154" s="11">
        <v>0</v>
      </c>
      <c r="Z154" s="11">
        <v>0</v>
      </c>
      <c r="AA154" s="11">
        <v>0</v>
      </c>
      <c r="AB154" s="12">
        <v>1</v>
      </c>
      <c r="AC154" s="11">
        <v>0</v>
      </c>
      <c r="AD154" s="11">
        <v>1</v>
      </c>
      <c r="AE154" s="11">
        <v>1</v>
      </c>
      <c r="AF154" s="11">
        <v>1</v>
      </c>
      <c r="AG154" s="11">
        <v>7.7</v>
      </c>
      <c r="AH154" s="11">
        <v>78</v>
      </c>
      <c r="AI154" s="11">
        <v>7.8</v>
      </c>
      <c r="AJ154" s="11">
        <v>79</v>
      </c>
      <c r="AK154" s="15">
        <f t="shared" si="11"/>
        <v>6</v>
      </c>
      <c r="AL154" s="11">
        <v>0</v>
      </c>
      <c r="AM154" s="11">
        <v>0</v>
      </c>
      <c r="AN154" s="11">
        <v>0</v>
      </c>
      <c r="AO154" s="11">
        <v>0</v>
      </c>
      <c r="AP154" s="11">
        <v>0</v>
      </c>
      <c r="AQ154" s="11">
        <v>0</v>
      </c>
      <c r="AR154" s="11">
        <v>1</v>
      </c>
      <c r="AS154" s="11">
        <v>0</v>
      </c>
      <c r="AT154" s="11">
        <v>0</v>
      </c>
      <c r="AU154" s="11">
        <v>0</v>
      </c>
      <c r="AV154" s="11">
        <v>0</v>
      </c>
      <c r="AW154" s="11">
        <v>0</v>
      </c>
      <c r="AX154" s="11">
        <v>0</v>
      </c>
    </row>
    <row r="155" spans="1:50" ht="17.100000000000001" customHeight="1" x14ac:dyDescent="0.25">
      <c r="A155" s="7">
        <v>154</v>
      </c>
      <c r="B155" s="8" t="s">
        <v>173</v>
      </c>
      <c r="C155" s="9">
        <v>22841</v>
      </c>
      <c r="D155" s="9">
        <v>18493738</v>
      </c>
      <c r="E155" s="15" t="s">
        <v>12</v>
      </c>
      <c r="F155" s="15">
        <f t="shared" si="8"/>
        <v>9</v>
      </c>
      <c r="G155" s="15">
        <f t="shared" si="9"/>
        <v>2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5">
        <f t="shared" si="10"/>
        <v>3</v>
      </c>
      <c r="W155" s="11">
        <v>0</v>
      </c>
      <c r="X155" s="11">
        <v>0</v>
      </c>
      <c r="Y155" s="11">
        <v>1</v>
      </c>
      <c r="Z155" s="11">
        <v>0</v>
      </c>
      <c r="AA155" s="11">
        <v>0</v>
      </c>
      <c r="AB155" s="12">
        <v>1</v>
      </c>
      <c r="AC155" s="11">
        <v>0</v>
      </c>
      <c r="AD155" s="11">
        <v>1</v>
      </c>
      <c r="AE155" s="11">
        <v>1</v>
      </c>
      <c r="AF155" s="11">
        <v>6.3</v>
      </c>
      <c r="AG155" s="11">
        <v>5.4</v>
      </c>
      <c r="AH155" s="15"/>
      <c r="AI155" s="11">
        <v>4.9000000000000004</v>
      </c>
      <c r="AJ155" s="11">
        <v>117</v>
      </c>
      <c r="AK155" s="15">
        <f t="shared" si="11"/>
        <v>3</v>
      </c>
      <c r="AL155" s="11">
        <v>0</v>
      </c>
      <c r="AM155" s="11">
        <v>0</v>
      </c>
      <c r="AN155" s="11">
        <v>0</v>
      </c>
      <c r="AO155" s="11">
        <v>1</v>
      </c>
      <c r="AP155" s="11">
        <v>0</v>
      </c>
      <c r="AQ155" s="11">
        <v>0</v>
      </c>
      <c r="AR155" s="11">
        <v>0</v>
      </c>
      <c r="AS155" s="11">
        <v>0</v>
      </c>
      <c r="AT155" s="11">
        <v>0</v>
      </c>
      <c r="AU155" s="11">
        <v>0</v>
      </c>
      <c r="AV155" s="11">
        <v>0</v>
      </c>
      <c r="AW155" s="11">
        <v>0</v>
      </c>
      <c r="AX155" s="11">
        <v>0</v>
      </c>
    </row>
    <row r="156" spans="1:50" ht="17.100000000000001" customHeight="1" x14ac:dyDescent="0.25">
      <c r="A156" s="7">
        <v>155</v>
      </c>
      <c r="B156" s="8" t="s">
        <v>174</v>
      </c>
      <c r="C156" s="9">
        <v>21177</v>
      </c>
      <c r="D156" s="9">
        <v>50105390</v>
      </c>
      <c r="E156" s="15" t="s">
        <v>251</v>
      </c>
      <c r="F156" s="15">
        <f t="shared" si="8"/>
        <v>1</v>
      </c>
      <c r="G156" s="15">
        <f t="shared" si="9"/>
        <v>2</v>
      </c>
      <c r="H156" s="11">
        <v>0</v>
      </c>
      <c r="I156" s="11">
        <v>1</v>
      </c>
      <c r="J156" s="11">
        <v>0</v>
      </c>
      <c r="K156" s="11">
        <v>1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5">
        <f t="shared" si="10"/>
        <v>1</v>
      </c>
      <c r="W156" s="11">
        <v>1</v>
      </c>
      <c r="X156" s="11">
        <v>0</v>
      </c>
      <c r="Y156" s="11">
        <v>0</v>
      </c>
      <c r="Z156" s="11">
        <v>0</v>
      </c>
      <c r="AA156" s="11">
        <v>0</v>
      </c>
      <c r="AB156" s="12">
        <v>0</v>
      </c>
      <c r="AC156" s="11">
        <v>0</v>
      </c>
      <c r="AD156" s="11">
        <v>1</v>
      </c>
      <c r="AE156" s="11">
        <v>1</v>
      </c>
      <c r="AF156" s="15"/>
      <c r="AG156" s="11">
        <v>5.9</v>
      </c>
      <c r="AH156" s="15"/>
      <c r="AI156" s="11">
        <v>6.4</v>
      </c>
      <c r="AJ156" s="11">
        <v>119</v>
      </c>
      <c r="AK156" s="15">
        <f t="shared" si="11"/>
        <v>10</v>
      </c>
      <c r="AL156" s="11">
        <v>1</v>
      </c>
      <c r="AM156" s="11">
        <v>0</v>
      </c>
      <c r="AN156" s="11">
        <v>0</v>
      </c>
      <c r="AO156" s="11">
        <v>0</v>
      </c>
      <c r="AP156" s="11">
        <v>0</v>
      </c>
      <c r="AQ156" s="11">
        <v>0</v>
      </c>
      <c r="AR156" s="11">
        <v>0</v>
      </c>
      <c r="AS156" s="11">
        <v>0</v>
      </c>
      <c r="AT156" s="11">
        <v>0</v>
      </c>
      <c r="AU156" s="11">
        <v>0</v>
      </c>
      <c r="AV156" s="11">
        <v>1</v>
      </c>
      <c r="AW156" s="11">
        <v>0</v>
      </c>
      <c r="AX156" s="11">
        <v>0</v>
      </c>
    </row>
    <row r="157" spans="1:50" ht="17.100000000000001" customHeight="1" x14ac:dyDescent="0.25">
      <c r="A157" s="7">
        <v>156</v>
      </c>
      <c r="B157" s="8" t="s">
        <v>175</v>
      </c>
      <c r="C157" s="9">
        <v>21153</v>
      </c>
      <c r="D157" s="9">
        <v>12748594</v>
      </c>
      <c r="E157" s="15" t="s">
        <v>264</v>
      </c>
      <c r="F157" s="15">
        <f t="shared" si="8"/>
        <v>5</v>
      </c>
      <c r="G157" s="15">
        <f t="shared" si="9"/>
        <v>3</v>
      </c>
      <c r="H157" s="11">
        <v>0</v>
      </c>
      <c r="I157" s="11">
        <v>0</v>
      </c>
      <c r="J157" s="11">
        <v>1</v>
      </c>
      <c r="K157" s="11">
        <v>0</v>
      </c>
      <c r="L157" s="11">
        <v>0</v>
      </c>
      <c r="M157" s="11">
        <v>0</v>
      </c>
      <c r="N157" s="11">
        <v>0</v>
      </c>
      <c r="O157" s="11">
        <v>1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5">
        <f t="shared" si="10"/>
        <v>4</v>
      </c>
      <c r="W157" s="11">
        <v>0</v>
      </c>
      <c r="X157" s="11">
        <v>0</v>
      </c>
      <c r="Y157" s="11">
        <v>0</v>
      </c>
      <c r="Z157" s="11">
        <v>1</v>
      </c>
      <c r="AA157" s="11">
        <v>0</v>
      </c>
      <c r="AB157" s="12">
        <v>1</v>
      </c>
      <c r="AC157" s="11">
        <v>1</v>
      </c>
      <c r="AD157" s="11">
        <v>1</v>
      </c>
      <c r="AE157" s="11">
        <v>1</v>
      </c>
      <c r="AF157" s="11">
        <v>11</v>
      </c>
      <c r="AG157" s="11">
        <v>7.2</v>
      </c>
      <c r="AH157" s="11">
        <v>89</v>
      </c>
      <c r="AI157" s="11">
        <v>8</v>
      </c>
      <c r="AJ157" s="11">
        <v>130</v>
      </c>
      <c r="AK157" s="15">
        <f t="shared" si="11"/>
        <v>2</v>
      </c>
      <c r="AL157" s="11">
        <v>0</v>
      </c>
      <c r="AM157" s="11">
        <v>0</v>
      </c>
      <c r="AN157" s="11">
        <v>1</v>
      </c>
      <c r="AO157" s="11">
        <v>0</v>
      </c>
      <c r="AP157" s="11">
        <v>0</v>
      </c>
      <c r="AQ157" s="11">
        <v>0</v>
      </c>
      <c r="AR157" s="11">
        <v>0</v>
      </c>
      <c r="AS157" s="11">
        <v>0</v>
      </c>
      <c r="AT157" s="11">
        <v>0</v>
      </c>
      <c r="AU157" s="11">
        <v>0</v>
      </c>
      <c r="AV157" s="11">
        <v>0</v>
      </c>
      <c r="AW157" s="11">
        <v>0</v>
      </c>
      <c r="AX157" s="11">
        <v>0</v>
      </c>
    </row>
    <row r="158" spans="1:50" ht="17.100000000000001" customHeight="1" x14ac:dyDescent="0.25">
      <c r="A158" s="7">
        <v>157</v>
      </c>
      <c r="B158" s="8" t="s">
        <v>176</v>
      </c>
      <c r="C158" s="9">
        <v>21116</v>
      </c>
      <c r="D158" s="9">
        <v>776522</v>
      </c>
      <c r="E158" s="15" t="s">
        <v>4</v>
      </c>
      <c r="F158" s="15">
        <f t="shared" si="8"/>
        <v>1</v>
      </c>
      <c r="G158" s="15">
        <f t="shared" si="9"/>
        <v>3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5">
        <f t="shared" si="10"/>
        <v>4</v>
      </c>
      <c r="W158" s="11">
        <v>0</v>
      </c>
      <c r="X158" s="11">
        <v>0</v>
      </c>
      <c r="Y158" s="11">
        <v>0</v>
      </c>
      <c r="Z158" s="11">
        <v>1</v>
      </c>
      <c r="AA158" s="11">
        <v>0</v>
      </c>
      <c r="AB158" s="12">
        <v>0</v>
      </c>
      <c r="AC158" s="11">
        <v>1</v>
      </c>
      <c r="AD158" s="11">
        <v>1</v>
      </c>
      <c r="AE158" s="11">
        <v>1</v>
      </c>
      <c r="AF158" s="11">
        <v>15</v>
      </c>
      <c r="AG158" s="11">
        <v>5.7</v>
      </c>
      <c r="AH158" s="15"/>
      <c r="AI158" s="15"/>
      <c r="AJ158" s="11">
        <v>88</v>
      </c>
      <c r="AK158" s="15">
        <f t="shared" si="11"/>
        <v>8</v>
      </c>
      <c r="AL158" s="11">
        <v>0</v>
      </c>
      <c r="AM158" s="11">
        <v>0</v>
      </c>
      <c r="AN158" s="11">
        <v>0</v>
      </c>
      <c r="AO158" s="11">
        <v>0</v>
      </c>
      <c r="AP158" s="11">
        <v>0</v>
      </c>
      <c r="AQ158" s="11">
        <v>0</v>
      </c>
      <c r="AR158" s="11">
        <v>0</v>
      </c>
      <c r="AS158" s="11">
        <v>0</v>
      </c>
      <c r="AT158" s="11">
        <v>1</v>
      </c>
      <c r="AU158" s="11">
        <v>0</v>
      </c>
      <c r="AV158" s="11">
        <v>0</v>
      </c>
      <c r="AW158" s="11">
        <v>0</v>
      </c>
      <c r="AX158" s="11">
        <v>0</v>
      </c>
    </row>
    <row r="159" spans="1:50" ht="17.100000000000001" customHeight="1" x14ac:dyDescent="0.25">
      <c r="A159" s="7">
        <v>158</v>
      </c>
      <c r="B159" s="8" t="s">
        <v>177</v>
      </c>
      <c r="C159" s="9">
        <v>21073</v>
      </c>
      <c r="D159" s="9">
        <v>21073</v>
      </c>
      <c r="E159" s="15" t="s">
        <v>255</v>
      </c>
      <c r="F159" s="15">
        <f t="shared" si="8"/>
        <v>7</v>
      </c>
      <c r="G159" s="15">
        <f t="shared" si="9"/>
        <v>2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1</v>
      </c>
      <c r="R159" s="11">
        <v>0</v>
      </c>
      <c r="S159" s="11">
        <v>0</v>
      </c>
      <c r="T159" s="11">
        <v>1</v>
      </c>
      <c r="U159" s="11">
        <v>0</v>
      </c>
      <c r="V159" s="15">
        <f t="shared" si="10"/>
        <v>5</v>
      </c>
      <c r="W159" s="11">
        <v>0</v>
      </c>
      <c r="X159" s="11">
        <v>0</v>
      </c>
      <c r="Y159" s="11">
        <v>0</v>
      </c>
      <c r="Z159" s="11">
        <v>0</v>
      </c>
      <c r="AA159" s="11">
        <v>1</v>
      </c>
      <c r="AB159" s="12">
        <v>0</v>
      </c>
      <c r="AC159" s="11">
        <v>0</v>
      </c>
      <c r="AD159" s="11">
        <v>0</v>
      </c>
      <c r="AE159" s="11">
        <v>1</v>
      </c>
      <c r="AF159" s="15"/>
      <c r="AG159" s="11">
        <v>4</v>
      </c>
      <c r="AH159" s="15"/>
      <c r="AI159" s="15"/>
      <c r="AJ159" s="11">
        <v>86</v>
      </c>
      <c r="AK159" s="15">
        <f t="shared" si="11"/>
        <v>8</v>
      </c>
      <c r="AL159" s="11">
        <v>0</v>
      </c>
      <c r="AM159" s="11">
        <v>0</v>
      </c>
      <c r="AN159" s="11">
        <v>0</v>
      </c>
      <c r="AO159" s="11">
        <v>0</v>
      </c>
      <c r="AP159" s="11">
        <v>0</v>
      </c>
      <c r="AQ159" s="11">
        <v>0</v>
      </c>
      <c r="AR159" s="11">
        <v>0</v>
      </c>
      <c r="AS159" s="11">
        <v>0</v>
      </c>
      <c r="AT159" s="11">
        <v>1</v>
      </c>
      <c r="AU159" s="11">
        <v>0</v>
      </c>
      <c r="AV159" s="11">
        <v>0</v>
      </c>
      <c r="AW159" s="11">
        <v>0</v>
      </c>
      <c r="AX159" s="11">
        <v>0</v>
      </c>
    </row>
    <row r="160" spans="1:50" ht="17.100000000000001" customHeight="1" x14ac:dyDescent="0.25">
      <c r="A160" s="7">
        <v>159</v>
      </c>
      <c r="B160" s="8" t="s">
        <v>178</v>
      </c>
      <c r="C160" s="9">
        <v>20373</v>
      </c>
      <c r="D160" s="9">
        <v>6414904</v>
      </c>
      <c r="E160" s="15" t="s">
        <v>4</v>
      </c>
      <c r="F160" s="15">
        <f t="shared" si="8"/>
        <v>1</v>
      </c>
      <c r="G160" s="15">
        <f t="shared" si="9"/>
        <v>2</v>
      </c>
      <c r="H160" s="11">
        <v>0</v>
      </c>
      <c r="I160" s="11">
        <v>1</v>
      </c>
      <c r="J160" s="11">
        <v>0</v>
      </c>
      <c r="K160" s="11">
        <v>1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5">
        <f t="shared" si="10"/>
        <v>1</v>
      </c>
      <c r="W160" s="11">
        <v>1</v>
      </c>
      <c r="X160" s="11">
        <v>0</v>
      </c>
      <c r="Y160" s="11">
        <v>0</v>
      </c>
      <c r="Z160" s="11">
        <v>0</v>
      </c>
      <c r="AA160" s="11">
        <v>0</v>
      </c>
      <c r="AB160" s="12">
        <v>0</v>
      </c>
      <c r="AC160" s="11">
        <v>0</v>
      </c>
      <c r="AD160" s="11">
        <v>1</v>
      </c>
      <c r="AE160" s="11">
        <v>25</v>
      </c>
      <c r="AF160" s="15"/>
      <c r="AG160" s="11">
        <v>7.6</v>
      </c>
      <c r="AH160" s="15"/>
      <c r="AI160" s="15"/>
      <c r="AJ160" s="11">
        <v>89</v>
      </c>
      <c r="AK160" s="15">
        <f t="shared" si="11"/>
        <v>4</v>
      </c>
      <c r="AL160" s="11">
        <v>1</v>
      </c>
      <c r="AM160" s="11">
        <v>0</v>
      </c>
      <c r="AN160" s="11">
        <v>0</v>
      </c>
      <c r="AO160" s="11">
        <v>0</v>
      </c>
      <c r="AP160" s="11">
        <v>1</v>
      </c>
      <c r="AQ160" s="11">
        <v>0</v>
      </c>
      <c r="AR160" s="11">
        <v>0</v>
      </c>
      <c r="AS160" s="11">
        <v>0</v>
      </c>
      <c r="AT160" s="11">
        <v>0</v>
      </c>
      <c r="AU160" s="11">
        <v>0</v>
      </c>
      <c r="AV160" s="11">
        <v>0</v>
      </c>
      <c r="AW160" s="11">
        <v>0</v>
      </c>
      <c r="AX160" s="11">
        <v>0</v>
      </c>
    </row>
    <row r="161" spans="1:50" ht="17.100000000000001" customHeight="1" x14ac:dyDescent="0.25">
      <c r="A161" s="7">
        <v>160</v>
      </c>
      <c r="B161" s="8" t="s">
        <v>179</v>
      </c>
      <c r="C161" s="9">
        <v>18326</v>
      </c>
      <c r="D161" s="9">
        <v>31706555</v>
      </c>
      <c r="E161" s="15" t="s">
        <v>6</v>
      </c>
      <c r="F161" s="15">
        <f t="shared" si="8"/>
        <v>3</v>
      </c>
      <c r="G161" s="15">
        <f t="shared" si="9"/>
        <v>2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5">
        <f t="shared" si="10"/>
        <v>4</v>
      </c>
      <c r="W161" s="11">
        <v>0</v>
      </c>
      <c r="X161" s="11">
        <v>0</v>
      </c>
      <c r="Y161" s="11">
        <v>0</v>
      </c>
      <c r="Z161" s="11">
        <v>1</v>
      </c>
      <c r="AA161" s="11">
        <v>0</v>
      </c>
      <c r="AB161" s="12">
        <v>1</v>
      </c>
      <c r="AC161" s="11">
        <v>1</v>
      </c>
      <c r="AD161" s="11">
        <v>1</v>
      </c>
      <c r="AE161" s="11">
        <v>1</v>
      </c>
      <c r="AF161" s="11">
        <v>6.2</v>
      </c>
      <c r="AG161" s="11">
        <v>7.9</v>
      </c>
      <c r="AH161" s="11">
        <v>62</v>
      </c>
      <c r="AI161" s="11">
        <v>7.2</v>
      </c>
      <c r="AJ161" s="11">
        <v>94</v>
      </c>
      <c r="AK161" s="15">
        <f t="shared" si="11"/>
        <v>12</v>
      </c>
      <c r="AL161" s="11">
        <v>0</v>
      </c>
      <c r="AM161" s="11">
        <v>0</v>
      </c>
      <c r="AN161" s="11">
        <v>0</v>
      </c>
      <c r="AO161" s="11">
        <v>0</v>
      </c>
      <c r="AP161" s="11">
        <v>0</v>
      </c>
      <c r="AQ161" s="11">
        <v>0</v>
      </c>
      <c r="AR161" s="11">
        <v>0</v>
      </c>
      <c r="AS161" s="11">
        <v>0</v>
      </c>
      <c r="AT161" s="11">
        <v>0</v>
      </c>
      <c r="AU161" s="11">
        <v>0</v>
      </c>
      <c r="AV161" s="11">
        <v>0</v>
      </c>
      <c r="AW161" s="11">
        <v>0</v>
      </c>
      <c r="AX161" s="11">
        <v>1</v>
      </c>
    </row>
    <row r="162" spans="1:50" ht="17.100000000000001" customHeight="1" x14ac:dyDescent="0.25">
      <c r="A162" s="7">
        <v>161</v>
      </c>
      <c r="B162" s="8" t="s">
        <v>180</v>
      </c>
      <c r="C162" s="9">
        <v>18079</v>
      </c>
      <c r="D162" s="9">
        <v>235208</v>
      </c>
      <c r="E162" s="15" t="s">
        <v>13</v>
      </c>
      <c r="F162" s="15">
        <f t="shared" si="8"/>
        <v>10</v>
      </c>
      <c r="G162" s="15">
        <f t="shared" si="9"/>
        <v>3</v>
      </c>
      <c r="H162" s="11">
        <v>0</v>
      </c>
      <c r="I162" s="11">
        <v>0</v>
      </c>
      <c r="J162" s="11">
        <v>1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1</v>
      </c>
      <c r="U162" s="11">
        <v>0</v>
      </c>
      <c r="V162" s="15">
        <f t="shared" si="10"/>
        <v>4</v>
      </c>
      <c r="W162" s="11">
        <v>0</v>
      </c>
      <c r="X162" s="11">
        <v>0</v>
      </c>
      <c r="Y162" s="11">
        <v>0</v>
      </c>
      <c r="Z162" s="11">
        <v>1</v>
      </c>
      <c r="AA162" s="11">
        <v>0</v>
      </c>
      <c r="AB162" s="12">
        <v>0</v>
      </c>
      <c r="AC162" s="11">
        <v>1</v>
      </c>
      <c r="AD162" s="11">
        <v>0</v>
      </c>
      <c r="AE162" s="11">
        <v>1</v>
      </c>
      <c r="AF162" s="15"/>
      <c r="AG162" s="11">
        <v>5</v>
      </c>
      <c r="AH162" s="15"/>
      <c r="AI162" s="15"/>
      <c r="AJ162" s="11">
        <v>107</v>
      </c>
      <c r="AK162" s="15">
        <f t="shared" si="11"/>
        <v>10</v>
      </c>
      <c r="AL162" s="11">
        <v>1</v>
      </c>
      <c r="AM162" s="11">
        <v>0</v>
      </c>
      <c r="AN162" s="11">
        <v>0</v>
      </c>
      <c r="AO162" s="11">
        <v>0</v>
      </c>
      <c r="AP162" s="11">
        <v>0</v>
      </c>
      <c r="AQ162" s="11">
        <v>0</v>
      </c>
      <c r="AR162" s="11">
        <v>0</v>
      </c>
      <c r="AS162" s="11">
        <v>0</v>
      </c>
      <c r="AT162" s="11">
        <v>0</v>
      </c>
      <c r="AU162" s="11">
        <v>0</v>
      </c>
      <c r="AV162" s="11">
        <v>1</v>
      </c>
      <c r="AW162" s="11">
        <v>0</v>
      </c>
      <c r="AX162" s="11">
        <v>0</v>
      </c>
    </row>
    <row r="163" spans="1:50" ht="17.100000000000001" customHeight="1" x14ac:dyDescent="0.25">
      <c r="A163" s="7">
        <v>162</v>
      </c>
      <c r="B163" s="8" t="s">
        <v>181</v>
      </c>
      <c r="C163" s="9">
        <v>18062</v>
      </c>
      <c r="D163" s="9">
        <v>4134365</v>
      </c>
      <c r="E163" s="15" t="s">
        <v>263</v>
      </c>
      <c r="F163" s="15">
        <f t="shared" si="8"/>
        <v>4</v>
      </c>
      <c r="G163" s="15">
        <f t="shared" si="9"/>
        <v>1</v>
      </c>
      <c r="H163" s="11">
        <v>1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5">
        <f t="shared" si="10"/>
        <v>1</v>
      </c>
      <c r="W163" s="11">
        <v>1</v>
      </c>
      <c r="X163" s="11">
        <v>0</v>
      </c>
      <c r="Y163" s="11">
        <v>0</v>
      </c>
      <c r="Z163" s="11">
        <v>0</v>
      </c>
      <c r="AA163" s="11">
        <v>0</v>
      </c>
      <c r="AB163" s="12">
        <v>0</v>
      </c>
      <c r="AC163" s="11">
        <v>0</v>
      </c>
      <c r="AD163" s="11">
        <v>0</v>
      </c>
      <c r="AE163" s="11">
        <v>1</v>
      </c>
      <c r="AF163" s="15"/>
      <c r="AG163" s="11">
        <v>6.3</v>
      </c>
      <c r="AH163" s="15"/>
      <c r="AI163" s="15"/>
      <c r="AJ163" s="11">
        <v>116</v>
      </c>
      <c r="AK163" s="15">
        <f t="shared" si="11"/>
        <v>8</v>
      </c>
      <c r="AL163" s="11">
        <v>0</v>
      </c>
      <c r="AM163" s="11">
        <v>0</v>
      </c>
      <c r="AN163" s="11">
        <v>0</v>
      </c>
      <c r="AO163" s="11">
        <v>0</v>
      </c>
      <c r="AP163" s="11">
        <v>0</v>
      </c>
      <c r="AQ163" s="11">
        <v>0</v>
      </c>
      <c r="AR163" s="11">
        <v>0</v>
      </c>
      <c r="AS163" s="11">
        <v>0</v>
      </c>
      <c r="AT163" s="11">
        <v>1</v>
      </c>
      <c r="AU163" s="11">
        <v>0</v>
      </c>
      <c r="AV163" s="11">
        <v>0</v>
      </c>
      <c r="AW163" s="11">
        <v>0</v>
      </c>
      <c r="AX163" s="11">
        <v>0</v>
      </c>
    </row>
    <row r="164" spans="1:50" ht="17.100000000000001" customHeight="1" x14ac:dyDescent="0.25">
      <c r="A164" s="7">
        <v>163</v>
      </c>
      <c r="B164" s="8" t="s">
        <v>182</v>
      </c>
      <c r="C164" s="9">
        <v>17777</v>
      </c>
      <c r="D164" s="9">
        <v>369752</v>
      </c>
      <c r="E164" s="15" t="s">
        <v>251</v>
      </c>
      <c r="F164" s="15">
        <f t="shared" si="8"/>
        <v>1</v>
      </c>
      <c r="G164" s="15">
        <f t="shared" si="9"/>
        <v>3</v>
      </c>
      <c r="H164" s="11">
        <v>0</v>
      </c>
      <c r="I164" s="11">
        <v>0</v>
      </c>
      <c r="J164" s="11">
        <v>1</v>
      </c>
      <c r="K164" s="11">
        <v>1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5">
        <f t="shared" si="10"/>
        <v>4</v>
      </c>
      <c r="W164" s="11">
        <v>0</v>
      </c>
      <c r="X164" s="11">
        <v>0</v>
      </c>
      <c r="Y164" s="11">
        <v>0</v>
      </c>
      <c r="Z164" s="11">
        <v>1</v>
      </c>
      <c r="AA164" s="11">
        <v>0</v>
      </c>
      <c r="AB164" s="12">
        <v>0</v>
      </c>
      <c r="AC164" s="11">
        <v>1</v>
      </c>
      <c r="AD164" s="11">
        <v>0</v>
      </c>
      <c r="AE164" s="11">
        <v>1</v>
      </c>
      <c r="AF164" s="15"/>
      <c r="AG164" s="11">
        <v>4.9000000000000004</v>
      </c>
      <c r="AH164" s="11">
        <v>31</v>
      </c>
      <c r="AI164" s="11">
        <v>4.5</v>
      </c>
      <c r="AJ164" s="11">
        <v>91</v>
      </c>
      <c r="AK164" s="15">
        <f t="shared" si="11"/>
        <v>7</v>
      </c>
      <c r="AL164" s="11">
        <v>0</v>
      </c>
      <c r="AM164" s="11">
        <v>0</v>
      </c>
      <c r="AN164" s="11">
        <v>0</v>
      </c>
      <c r="AO164" s="11">
        <v>0</v>
      </c>
      <c r="AP164" s="11">
        <v>0</v>
      </c>
      <c r="AQ164" s="11">
        <v>0</v>
      </c>
      <c r="AR164" s="11">
        <v>0</v>
      </c>
      <c r="AS164" s="11">
        <v>1</v>
      </c>
      <c r="AT164" s="11">
        <v>0</v>
      </c>
      <c r="AU164" s="11">
        <v>0</v>
      </c>
      <c r="AV164" s="11">
        <v>0</v>
      </c>
      <c r="AW164" s="11">
        <v>0</v>
      </c>
      <c r="AX164" s="11">
        <v>0</v>
      </c>
    </row>
    <row r="165" spans="1:50" ht="17.100000000000001" customHeight="1" x14ac:dyDescent="0.25">
      <c r="A165" s="7">
        <v>164</v>
      </c>
      <c r="B165" s="8" t="s">
        <v>183</v>
      </c>
      <c r="C165" s="9">
        <v>17519</v>
      </c>
      <c r="D165" s="9">
        <v>33351909</v>
      </c>
      <c r="E165" s="15" t="s">
        <v>8</v>
      </c>
      <c r="F165" s="15">
        <f t="shared" si="8"/>
        <v>5</v>
      </c>
      <c r="G165" s="15">
        <f t="shared" si="9"/>
        <v>3</v>
      </c>
      <c r="H165" s="11">
        <v>0</v>
      </c>
      <c r="I165" s="11">
        <v>0</v>
      </c>
      <c r="J165" s="11">
        <v>1</v>
      </c>
      <c r="K165" s="11">
        <v>0</v>
      </c>
      <c r="L165" s="11">
        <v>0</v>
      </c>
      <c r="M165" s="11">
        <v>0</v>
      </c>
      <c r="N165" s="11">
        <v>0</v>
      </c>
      <c r="O165" s="11">
        <v>1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5">
        <f t="shared" si="10"/>
        <v>2</v>
      </c>
      <c r="W165" s="11">
        <v>0</v>
      </c>
      <c r="X165" s="11">
        <v>1</v>
      </c>
      <c r="Y165" s="11">
        <v>0</v>
      </c>
      <c r="Z165" s="11">
        <v>0</v>
      </c>
      <c r="AA165" s="11">
        <v>0</v>
      </c>
      <c r="AB165" s="12">
        <v>1</v>
      </c>
      <c r="AC165" s="11">
        <v>1</v>
      </c>
      <c r="AD165" s="11">
        <v>1</v>
      </c>
      <c r="AE165" s="11">
        <v>2</v>
      </c>
      <c r="AF165" s="11">
        <v>18</v>
      </c>
      <c r="AG165" s="11">
        <v>7.3</v>
      </c>
      <c r="AH165" s="11">
        <v>67</v>
      </c>
      <c r="AI165" s="11">
        <v>7</v>
      </c>
      <c r="AJ165" s="11">
        <v>117</v>
      </c>
      <c r="AK165" s="15">
        <f t="shared" si="11"/>
        <v>6</v>
      </c>
      <c r="AL165" s="11">
        <v>0</v>
      </c>
      <c r="AM165" s="11">
        <v>0</v>
      </c>
      <c r="AN165" s="11">
        <v>0</v>
      </c>
      <c r="AO165" s="11">
        <v>0</v>
      </c>
      <c r="AP165" s="11">
        <v>0</v>
      </c>
      <c r="AQ165" s="11">
        <v>0</v>
      </c>
      <c r="AR165" s="11">
        <v>1</v>
      </c>
      <c r="AS165" s="11">
        <v>0</v>
      </c>
      <c r="AT165" s="11">
        <v>0</v>
      </c>
      <c r="AU165" s="11">
        <v>0</v>
      </c>
      <c r="AV165" s="11">
        <v>0</v>
      </c>
      <c r="AW165" s="11">
        <v>0</v>
      </c>
      <c r="AX165" s="11">
        <v>0</v>
      </c>
    </row>
    <row r="166" spans="1:50" ht="17.100000000000001" customHeight="1" x14ac:dyDescent="0.25">
      <c r="A166" s="7">
        <v>165</v>
      </c>
      <c r="B166" s="8" t="s">
        <v>184</v>
      </c>
      <c r="C166" s="9">
        <v>17105</v>
      </c>
      <c r="D166" s="9">
        <v>62201310</v>
      </c>
      <c r="E166" s="15" t="s">
        <v>8</v>
      </c>
      <c r="F166" s="15">
        <f t="shared" si="8"/>
        <v>5</v>
      </c>
      <c r="G166" s="15">
        <f t="shared" si="9"/>
        <v>3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0</v>
      </c>
      <c r="N166" s="11">
        <v>0</v>
      </c>
      <c r="O166" s="11">
        <v>1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5">
        <f t="shared" si="10"/>
        <v>4</v>
      </c>
      <c r="W166" s="11">
        <v>0</v>
      </c>
      <c r="X166" s="11">
        <v>0</v>
      </c>
      <c r="Y166" s="11">
        <v>0</v>
      </c>
      <c r="Z166" s="11">
        <v>1</v>
      </c>
      <c r="AA166" s="11">
        <v>0</v>
      </c>
      <c r="AB166" s="12">
        <v>1</v>
      </c>
      <c r="AC166" s="11">
        <v>1</v>
      </c>
      <c r="AD166" s="11">
        <v>1</v>
      </c>
      <c r="AE166" s="11">
        <v>1</v>
      </c>
      <c r="AF166" s="11">
        <v>8.5</v>
      </c>
      <c r="AG166" s="11">
        <v>7.8</v>
      </c>
      <c r="AH166" s="11">
        <v>96</v>
      </c>
      <c r="AI166" s="11">
        <v>8.8000000000000007</v>
      </c>
      <c r="AJ166" s="11">
        <v>137</v>
      </c>
      <c r="AK166" s="15">
        <f t="shared" si="11"/>
        <v>2</v>
      </c>
      <c r="AL166" s="11">
        <v>0</v>
      </c>
      <c r="AM166" s="11">
        <v>0</v>
      </c>
      <c r="AN166" s="11">
        <v>1</v>
      </c>
      <c r="AO166" s="11">
        <v>0</v>
      </c>
      <c r="AP166" s="11">
        <v>0</v>
      </c>
      <c r="AQ166" s="11">
        <v>0</v>
      </c>
      <c r="AR166" s="11">
        <v>0</v>
      </c>
      <c r="AS166" s="11">
        <v>0</v>
      </c>
      <c r="AT166" s="11">
        <v>0</v>
      </c>
      <c r="AU166" s="11">
        <v>0</v>
      </c>
      <c r="AV166" s="11">
        <v>0</v>
      </c>
      <c r="AW166" s="11">
        <v>0</v>
      </c>
      <c r="AX166" s="11">
        <v>0</v>
      </c>
    </row>
    <row r="167" spans="1:50" ht="17.100000000000001" customHeight="1" x14ac:dyDescent="0.25">
      <c r="A167" s="7">
        <v>166</v>
      </c>
      <c r="B167" s="8" t="s">
        <v>185</v>
      </c>
      <c r="C167" s="9">
        <v>16587</v>
      </c>
      <c r="D167" s="9">
        <v>7214806</v>
      </c>
      <c r="E167" s="15" t="s">
        <v>248</v>
      </c>
      <c r="F167" s="15">
        <f t="shared" si="8"/>
        <v>4</v>
      </c>
      <c r="G167" s="15">
        <f t="shared" si="9"/>
        <v>3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1</v>
      </c>
      <c r="O167" s="11">
        <v>1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5">
        <f t="shared" si="10"/>
        <v>4</v>
      </c>
      <c r="W167" s="11">
        <v>0</v>
      </c>
      <c r="X167" s="11">
        <v>0</v>
      </c>
      <c r="Y167" s="11">
        <v>0</v>
      </c>
      <c r="Z167" s="11">
        <v>1</v>
      </c>
      <c r="AA167" s="11">
        <v>0</v>
      </c>
      <c r="AB167" s="12">
        <v>1</v>
      </c>
      <c r="AC167" s="11">
        <v>1</v>
      </c>
      <c r="AD167" s="11">
        <v>1</v>
      </c>
      <c r="AE167" s="11">
        <v>1</v>
      </c>
      <c r="AF167" s="11">
        <v>7</v>
      </c>
      <c r="AG167" s="11">
        <v>7.4</v>
      </c>
      <c r="AH167" s="11">
        <v>83</v>
      </c>
      <c r="AI167" s="11">
        <v>7.8</v>
      </c>
      <c r="AJ167" s="11">
        <v>118</v>
      </c>
      <c r="AK167" s="15">
        <f t="shared" si="11"/>
        <v>6</v>
      </c>
      <c r="AL167" s="11">
        <v>0</v>
      </c>
      <c r="AM167" s="11">
        <v>0</v>
      </c>
      <c r="AN167" s="11">
        <v>0</v>
      </c>
      <c r="AO167" s="11">
        <v>0</v>
      </c>
      <c r="AP167" s="11">
        <v>0</v>
      </c>
      <c r="AQ167" s="11">
        <v>0</v>
      </c>
      <c r="AR167" s="11">
        <v>1</v>
      </c>
      <c r="AS167" s="11">
        <v>0</v>
      </c>
      <c r="AT167" s="11">
        <v>0</v>
      </c>
      <c r="AU167" s="11">
        <v>0</v>
      </c>
      <c r="AV167" s="11">
        <v>0</v>
      </c>
      <c r="AW167" s="11">
        <v>0</v>
      </c>
      <c r="AX167" s="11">
        <v>0</v>
      </c>
    </row>
    <row r="168" spans="1:50" ht="17.100000000000001" customHeight="1" x14ac:dyDescent="0.25">
      <c r="A168" s="7">
        <v>167</v>
      </c>
      <c r="B168" s="8" t="s">
        <v>186</v>
      </c>
      <c r="C168" s="9">
        <v>15299</v>
      </c>
      <c r="D168" s="9">
        <v>10750712</v>
      </c>
      <c r="E168" s="15" t="s">
        <v>4</v>
      </c>
      <c r="F168" s="15">
        <f t="shared" si="8"/>
        <v>1</v>
      </c>
      <c r="G168" s="15">
        <f t="shared" si="9"/>
        <v>2</v>
      </c>
      <c r="H168" s="11">
        <v>0</v>
      </c>
      <c r="I168" s="11">
        <v>1</v>
      </c>
      <c r="J168" s="11">
        <v>0</v>
      </c>
      <c r="K168" s="11">
        <v>1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5">
        <f t="shared" si="10"/>
        <v>1</v>
      </c>
      <c r="W168" s="11">
        <v>1</v>
      </c>
      <c r="X168" s="11">
        <v>0</v>
      </c>
      <c r="Y168" s="11">
        <v>0</v>
      </c>
      <c r="Z168" s="11">
        <v>0</v>
      </c>
      <c r="AA168" s="11">
        <v>0</v>
      </c>
      <c r="AB168" s="12">
        <v>0</v>
      </c>
      <c r="AC168" s="11">
        <v>1</v>
      </c>
      <c r="AD168" s="11">
        <v>1</v>
      </c>
      <c r="AE168" s="11">
        <v>1</v>
      </c>
      <c r="AF168" s="15"/>
      <c r="AG168" s="11">
        <v>7.1</v>
      </c>
      <c r="AH168" s="15"/>
      <c r="AI168" s="15"/>
      <c r="AJ168" s="11">
        <v>109</v>
      </c>
      <c r="AK168" s="15">
        <f t="shared" si="11"/>
        <v>11</v>
      </c>
      <c r="AL168" s="11">
        <v>0</v>
      </c>
      <c r="AM168" s="11">
        <v>0</v>
      </c>
      <c r="AN168" s="11">
        <v>0</v>
      </c>
      <c r="AO168" s="11">
        <v>0</v>
      </c>
      <c r="AP168" s="11">
        <v>0</v>
      </c>
      <c r="AQ168" s="11">
        <v>0</v>
      </c>
      <c r="AR168" s="11">
        <v>0</v>
      </c>
      <c r="AS168" s="11">
        <v>0</v>
      </c>
      <c r="AT168" s="11">
        <v>0</v>
      </c>
      <c r="AU168" s="11">
        <v>0</v>
      </c>
      <c r="AV168" s="11">
        <v>0</v>
      </c>
      <c r="AW168" s="11">
        <v>1</v>
      </c>
      <c r="AX168" s="11">
        <v>0</v>
      </c>
    </row>
    <row r="169" spans="1:50" ht="17.100000000000001" customHeight="1" x14ac:dyDescent="0.25">
      <c r="A169" s="7">
        <v>168</v>
      </c>
      <c r="B169" s="8" t="s">
        <v>187</v>
      </c>
      <c r="C169" s="9">
        <v>15272</v>
      </c>
      <c r="D169" s="9">
        <v>15272</v>
      </c>
      <c r="E169" s="15" t="s">
        <v>10</v>
      </c>
      <c r="F169" s="15">
        <f t="shared" si="8"/>
        <v>7</v>
      </c>
      <c r="G169" s="15">
        <f t="shared" si="9"/>
        <v>3</v>
      </c>
      <c r="H169" s="11">
        <v>0</v>
      </c>
      <c r="I169" s="11">
        <v>0</v>
      </c>
      <c r="J169" s="11">
        <v>1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1</v>
      </c>
      <c r="R169" s="11">
        <v>0</v>
      </c>
      <c r="S169" s="11">
        <v>0</v>
      </c>
      <c r="T169" s="11">
        <v>0</v>
      </c>
      <c r="U169" s="11">
        <v>0</v>
      </c>
      <c r="V169" s="15">
        <f t="shared" si="10"/>
        <v>5</v>
      </c>
      <c r="W169" s="11">
        <v>0</v>
      </c>
      <c r="X169" s="11">
        <v>0</v>
      </c>
      <c r="Y169" s="11">
        <v>0</v>
      </c>
      <c r="Z169" s="11">
        <v>0</v>
      </c>
      <c r="AA169" s="11">
        <v>1</v>
      </c>
      <c r="AB169" s="12">
        <v>0</v>
      </c>
      <c r="AC169" s="11">
        <v>1</v>
      </c>
      <c r="AD169" s="11">
        <v>1</v>
      </c>
      <c r="AE169" s="11">
        <v>1</v>
      </c>
      <c r="AF169" s="15"/>
      <c r="AG169" s="11">
        <v>6.5</v>
      </c>
      <c r="AH169" s="15"/>
      <c r="AI169" s="15"/>
      <c r="AJ169" s="11">
        <v>91</v>
      </c>
      <c r="AK169" s="15">
        <f t="shared" si="11"/>
        <v>12</v>
      </c>
      <c r="AL169" s="11">
        <v>0</v>
      </c>
      <c r="AM169" s="11">
        <v>0</v>
      </c>
      <c r="AN169" s="11">
        <v>0</v>
      </c>
      <c r="AO169" s="11">
        <v>0</v>
      </c>
      <c r="AP169" s="11">
        <v>0</v>
      </c>
      <c r="AQ169" s="11">
        <v>0</v>
      </c>
      <c r="AR169" s="11">
        <v>0</v>
      </c>
      <c r="AS169" s="11">
        <v>0</v>
      </c>
      <c r="AT169" s="11">
        <v>0</v>
      </c>
      <c r="AU169" s="11">
        <v>0</v>
      </c>
      <c r="AV169" s="11">
        <v>0</v>
      </c>
      <c r="AW169" s="11">
        <v>0</v>
      </c>
      <c r="AX169" s="11">
        <v>1</v>
      </c>
    </row>
    <row r="170" spans="1:50" ht="17.100000000000001" customHeight="1" x14ac:dyDescent="0.25">
      <c r="A170" s="7">
        <v>169</v>
      </c>
      <c r="B170" s="8" t="s">
        <v>188</v>
      </c>
      <c r="C170" s="9">
        <v>14952</v>
      </c>
      <c r="D170" s="9">
        <v>2077113</v>
      </c>
      <c r="E170" s="15" t="s">
        <v>4</v>
      </c>
      <c r="F170" s="15">
        <f t="shared" si="8"/>
        <v>1</v>
      </c>
      <c r="G170" s="15">
        <f t="shared" si="9"/>
        <v>2</v>
      </c>
      <c r="H170" s="11">
        <v>0</v>
      </c>
      <c r="I170" s="11">
        <v>1</v>
      </c>
      <c r="J170" s="11">
        <v>0</v>
      </c>
      <c r="K170" s="11">
        <v>1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5">
        <f t="shared" si="10"/>
        <v>1</v>
      </c>
      <c r="W170" s="11">
        <v>1</v>
      </c>
      <c r="X170" s="11">
        <v>0</v>
      </c>
      <c r="Y170" s="11">
        <v>0</v>
      </c>
      <c r="Z170" s="11">
        <v>0</v>
      </c>
      <c r="AA170" s="11">
        <v>0</v>
      </c>
      <c r="AB170" s="12">
        <v>1</v>
      </c>
      <c r="AC170" s="11">
        <v>1</v>
      </c>
      <c r="AD170" s="11">
        <v>1</v>
      </c>
      <c r="AE170" s="11">
        <v>1</v>
      </c>
      <c r="AF170" s="15"/>
      <c r="AG170" s="11">
        <v>5.8</v>
      </c>
      <c r="AH170" s="15"/>
      <c r="AI170" s="15"/>
      <c r="AJ170" s="11">
        <v>119</v>
      </c>
      <c r="AK170" s="15">
        <f t="shared" si="11"/>
        <v>10</v>
      </c>
      <c r="AL170" s="11">
        <v>1</v>
      </c>
      <c r="AM170" s="11">
        <v>0</v>
      </c>
      <c r="AN170" s="11">
        <v>0</v>
      </c>
      <c r="AO170" s="11">
        <v>0</v>
      </c>
      <c r="AP170" s="11">
        <v>0</v>
      </c>
      <c r="AQ170" s="11">
        <v>0</v>
      </c>
      <c r="AR170" s="11">
        <v>0</v>
      </c>
      <c r="AS170" s="11">
        <v>0</v>
      </c>
      <c r="AT170" s="11">
        <v>0</v>
      </c>
      <c r="AU170" s="11">
        <v>0</v>
      </c>
      <c r="AV170" s="11">
        <v>1</v>
      </c>
      <c r="AW170" s="11">
        <v>0</v>
      </c>
      <c r="AX170" s="11">
        <v>0</v>
      </c>
    </row>
    <row r="171" spans="1:50" ht="17.100000000000001" customHeight="1" x14ac:dyDescent="0.25">
      <c r="A171" s="7">
        <v>170</v>
      </c>
      <c r="B171" s="8" t="s">
        <v>189</v>
      </c>
      <c r="C171" s="9">
        <v>14552</v>
      </c>
      <c r="D171" s="9">
        <v>7445186</v>
      </c>
      <c r="E171" s="15" t="s">
        <v>6</v>
      </c>
      <c r="F171" s="15">
        <f t="shared" si="8"/>
        <v>3</v>
      </c>
      <c r="G171" s="15">
        <f t="shared" si="9"/>
        <v>1</v>
      </c>
      <c r="H171" s="11">
        <v>1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5">
        <f t="shared" si="10"/>
        <v>1</v>
      </c>
      <c r="W171" s="11">
        <v>1</v>
      </c>
      <c r="X171" s="11">
        <v>0</v>
      </c>
      <c r="Y171" s="11">
        <v>0</v>
      </c>
      <c r="Z171" s="11">
        <v>0</v>
      </c>
      <c r="AA171" s="11">
        <v>0</v>
      </c>
      <c r="AB171" s="12">
        <v>0</v>
      </c>
      <c r="AC171" s="11">
        <v>0</v>
      </c>
      <c r="AD171" s="11">
        <v>0</v>
      </c>
      <c r="AE171" s="11">
        <v>1</v>
      </c>
      <c r="AF171" s="15"/>
      <c r="AG171" s="11">
        <v>7.2</v>
      </c>
      <c r="AH171" s="15"/>
      <c r="AI171" s="11">
        <v>5.0999999999999996</v>
      </c>
      <c r="AJ171" s="11">
        <v>130</v>
      </c>
      <c r="AK171" s="15">
        <f t="shared" si="11"/>
        <v>4</v>
      </c>
      <c r="AL171" s="11">
        <v>1</v>
      </c>
      <c r="AM171" s="11">
        <v>0</v>
      </c>
      <c r="AN171" s="11">
        <v>0</v>
      </c>
      <c r="AO171" s="11">
        <v>0</v>
      </c>
      <c r="AP171" s="11">
        <v>1</v>
      </c>
      <c r="AQ171" s="11">
        <v>0</v>
      </c>
      <c r="AR171" s="11">
        <v>0</v>
      </c>
      <c r="AS171" s="11">
        <v>0</v>
      </c>
      <c r="AT171" s="11">
        <v>0</v>
      </c>
      <c r="AU171" s="11">
        <v>0</v>
      </c>
      <c r="AV171" s="11">
        <v>0</v>
      </c>
      <c r="AW171" s="11">
        <v>0</v>
      </c>
      <c r="AX171" s="11">
        <v>0</v>
      </c>
    </row>
    <row r="172" spans="1:50" ht="17.100000000000001" customHeight="1" x14ac:dyDescent="0.25">
      <c r="A172" s="7">
        <v>171</v>
      </c>
      <c r="B172" s="8" t="s">
        <v>190</v>
      </c>
      <c r="C172" s="9">
        <v>12806</v>
      </c>
      <c r="D172" s="9">
        <v>21784702</v>
      </c>
      <c r="E172" s="15" t="s">
        <v>8</v>
      </c>
      <c r="F172" s="15">
        <f t="shared" si="8"/>
        <v>5</v>
      </c>
      <c r="G172" s="15">
        <f t="shared" si="9"/>
        <v>2</v>
      </c>
      <c r="H172" s="11">
        <v>0</v>
      </c>
      <c r="I172" s="11">
        <v>1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1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5">
        <f t="shared" si="10"/>
        <v>4</v>
      </c>
      <c r="W172" s="11">
        <v>0</v>
      </c>
      <c r="X172" s="11">
        <v>0</v>
      </c>
      <c r="Y172" s="11">
        <v>0</v>
      </c>
      <c r="Z172" s="11">
        <v>1</v>
      </c>
      <c r="AA172" s="11">
        <v>0</v>
      </c>
      <c r="AB172" s="12">
        <v>1</v>
      </c>
      <c r="AC172" s="11">
        <v>1</v>
      </c>
      <c r="AD172" s="11">
        <v>1</v>
      </c>
      <c r="AE172" s="11">
        <v>1</v>
      </c>
      <c r="AF172" s="11">
        <v>9</v>
      </c>
      <c r="AG172" s="11">
        <v>7.1</v>
      </c>
      <c r="AH172" s="11">
        <v>56</v>
      </c>
      <c r="AI172" s="11">
        <v>6</v>
      </c>
      <c r="AJ172" s="11">
        <v>127</v>
      </c>
      <c r="AK172" s="15">
        <f t="shared" si="11"/>
        <v>9</v>
      </c>
      <c r="AL172" s="11">
        <v>0</v>
      </c>
      <c r="AM172" s="11">
        <v>0</v>
      </c>
      <c r="AN172" s="11">
        <v>0</v>
      </c>
      <c r="AO172" s="11">
        <v>0</v>
      </c>
      <c r="AP172" s="11">
        <v>0</v>
      </c>
      <c r="AQ172" s="11">
        <v>0</v>
      </c>
      <c r="AR172" s="11">
        <v>0</v>
      </c>
      <c r="AS172" s="11">
        <v>0</v>
      </c>
      <c r="AT172" s="11">
        <v>0</v>
      </c>
      <c r="AU172" s="11">
        <v>1</v>
      </c>
      <c r="AV172" s="11">
        <v>0</v>
      </c>
      <c r="AW172" s="11">
        <v>0</v>
      </c>
      <c r="AX172" s="11">
        <v>0</v>
      </c>
    </row>
    <row r="173" spans="1:50" ht="17.100000000000001" customHeight="1" x14ac:dyDescent="0.25">
      <c r="A173" s="7">
        <v>172</v>
      </c>
      <c r="B173" s="8" t="s">
        <v>191</v>
      </c>
      <c r="C173" s="9">
        <v>12090</v>
      </c>
      <c r="D173" s="9">
        <v>1561229</v>
      </c>
      <c r="E173" s="15" t="s">
        <v>14</v>
      </c>
      <c r="F173" s="15">
        <f t="shared" si="8"/>
        <v>11</v>
      </c>
      <c r="G173" s="15">
        <f t="shared" si="9"/>
        <v>2</v>
      </c>
      <c r="H173" s="11">
        <v>0</v>
      </c>
      <c r="I173" s="11">
        <v>1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1</v>
      </c>
      <c r="V173" s="15">
        <f t="shared" si="10"/>
        <v>4</v>
      </c>
      <c r="W173" s="11">
        <v>0</v>
      </c>
      <c r="X173" s="11">
        <v>0</v>
      </c>
      <c r="Y173" s="11">
        <v>0</v>
      </c>
      <c r="Z173" s="11">
        <v>1</v>
      </c>
      <c r="AA173" s="11">
        <v>0</v>
      </c>
      <c r="AB173" s="12">
        <v>0</v>
      </c>
      <c r="AC173" s="11">
        <v>1</v>
      </c>
      <c r="AD173" s="11">
        <v>1</v>
      </c>
      <c r="AE173" s="11">
        <v>1</v>
      </c>
      <c r="AF173" s="11">
        <v>0.8</v>
      </c>
      <c r="AG173" s="11">
        <v>6.4</v>
      </c>
      <c r="AH173" s="15"/>
      <c r="AI173" s="11">
        <v>6.1</v>
      </c>
      <c r="AJ173" s="11">
        <v>94</v>
      </c>
      <c r="AK173" s="15">
        <f t="shared" si="11"/>
        <v>9</v>
      </c>
      <c r="AL173" s="11">
        <v>0</v>
      </c>
      <c r="AM173" s="11">
        <v>0</v>
      </c>
      <c r="AN173" s="11">
        <v>0</v>
      </c>
      <c r="AO173" s="11">
        <v>0</v>
      </c>
      <c r="AP173" s="11">
        <v>0</v>
      </c>
      <c r="AQ173" s="11">
        <v>0</v>
      </c>
      <c r="AR173" s="11">
        <v>0</v>
      </c>
      <c r="AS173" s="11">
        <v>0</v>
      </c>
      <c r="AT173" s="11">
        <v>0</v>
      </c>
      <c r="AU173" s="11">
        <v>1</v>
      </c>
      <c r="AV173" s="11">
        <v>0</v>
      </c>
      <c r="AW173" s="11">
        <v>0</v>
      </c>
      <c r="AX173" s="11">
        <v>0</v>
      </c>
    </row>
    <row r="174" spans="1:50" ht="17.100000000000001" customHeight="1" x14ac:dyDescent="0.25">
      <c r="A174" s="7">
        <v>173</v>
      </c>
      <c r="B174" s="8" t="s">
        <v>192</v>
      </c>
      <c r="C174" s="9">
        <v>12007</v>
      </c>
      <c r="D174" s="9">
        <v>79888</v>
      </c>
      <c r="E174" s="15" t="s">
        <v>244</v>
      </c>
      <c r="F174" s="15">
        <f t="shared" si="8"/>
        <v>1</v>
      </c>
      <c r="G174" s="15">
        <f t="shared" si="9"/>
        <v>3</v>
      </c>
      <c r="H174" s="11">
        <v>0</v>
      </c>
      <c r="I174" s="11">
        <v>0</v>
      </c>
      <c r="J174" s="11">
        <v>1</v>
      </c>
      <c r="K174" s="11">
        <v>1</v>
      </c>
      <c r="L174" s="11">
        <v>1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5">
        <f t="shared" si="10"/>
        <v>4</v>
      </c>
      <c r="W174" s="11">
        <v>0</v>
      </c>
      <c r="X174" s="11">
        <v>0</v>
      </c>
      <c r="Y174" s="11">
        <v>0</v>
      </c>
      <c r="Z174" s="11">
        <v>1</v>
      </c>
      <c r="AA174" s="11">
        <v>0</v>
      </c>
      <c r="AB174" s="12">
        <v>1</v>
      </c>
      <c r="AC174" s="11">
        <v>1</v>
      </c>
      <c r="AD174" s="11">
        <v>1</v>
      </c>
      <c r="AE174" s="11">
        <v>1</v>
      </c>
      <c r="AF174" s="15"/>
      <c r="AG174" s="11">
        <v>5.2</v>
      </c>
      <c r="AH174" s="11">
        <v>44</v>
      </c>
      <c r="AI174" s="11">
        <v>5.3</v>
      </c>
      <c r="AJ174" s="11">
        <v>94</v>
      </c>
      <c r="AK174" s="15">
        <f t="shared" si="11"/>
        <v>9</v>
      </c>
      <c r="AL174" s="11">
        <v>0</v>
      </c>
      <c r="AM174" s="11">
        <v>0</v>
      </c>
      <c r="AN174" s="11">
        <v>0</v>
      </c>
      <c r="AO174" s="11">
        <v>0</v>
      </c>
      <c r="AP174" s="11">
        <v>0</v>
      </c>
      <c r="AQ174" s="11">
        <v>0</v>
      </c>
      <c r="AR174" s="11">
        <v>0</v>
      </c>
      <c r="AS174" s="11">
        <v>0</v>
      </c>
      <c r="AT174" s="11">
        <v>0</v>
      </c>
      <c r="AU174" s="11">
        <v>1</v>
      </c>
      <c r="AV174" s="11">
        <v>0</v>
      </c>
      <c r="AW174" s="11">
        <v>0</v>
      </c>
      <c r="AX174" s="11">
        <v>0</v>
      </c>
    </row>
    <row r="175" spans="1:50" ht="17.100000000000001" customHeight="1" x14ac:dyDescent="0.25">
      <c r="A175" s="7">
        <v>174</v>
      </c>
      <c r="B175" s="8" t="s">
        <v>193</v>
      </c>
      <c r="C175" s="9">
        <v>11962</v>
      </c>
      <c r="D175" s="9">
        <v>80800000</v>
      </c>
      <c r="E175" s="15" t="s">
        <v>4</v>
      </c>
      <c r="F175" s="15">
        <f t="shared" si="8"/>
        <v>1</v>
      </c>
      <c r="G175" s="15">
        <f t="shared" si="9"/>
        <v>3</v>
      </c>
      <c r="H175" s="11">
        <v>0</v>
      </c>
      <c r="I175" s="11">
        <v>0</v>
      </c>
      <c r="J175" s="11">
        <v>1</v>
      </c>
      <c r="K175" s="11">
        <v>1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5">
        <f t="shared" si="10"/>
        <v>1</v>
      </c>
      <c r="W175" s="11">
        <v>1</v>
      </c>
      <c r="X175" s="11">
        <v>0</v>
      </c>
      <c r="Y175" s="11">
        <v>0</v>
      </c>
      <c r="Z175" s="11">
        <v>0</v>
      </c>
      <c r="AA175" s="11">
        <v>0</v>
      </c>
      <c r="AB175" s="12">
        <v>1</v>
      </c>
      <c r="AC175" s="11">
        <v>1</v>
      </c>
      <c r="AD175" s="11">
        <v>1</v>
      </c>
      <c r="AE175" s="11">
        <v>1</v>
      </c>
      <c r="AF175" s="11">
        <v>14.5</v>
      </c>
      <c r="AG175" s="11">
        <v>6.7</v>
      </c>
      <c r="AH175" s="15"/>
      <c r="AI175" s="15"/>
      <c r="AJ175" s="11">
        <v>101</v>
      </c>
      <c r="AK175" s="15">
        <f t="shared" si="11"/>
        <v>10</v>
      </c>
      <c r="AL175" s="11">
        <v>1</v>
      </c>
      <c r="AM175" s="11">
        <v>0</v>
      </c>
      <c r="AN175" s="11">
        <v>0</v>
      </c>
      <c r="AO175" s="11">
        <v>0</v>
      </c>
      <c r="AP175" s="11">
        <v>0</v>
      </c>
      <c r="AQ175" s="11">
        <v>0</v>
      </c>
      <c r="AR175" s="11">
        <v>0</v>
      </c>
      <c r="AS175" s="11">
        <v>0</v>
      </c>
      <c r="AT175" s="11">
        <v>0</v>
      </c>
      <c r="AU175" s="11">
        <v>0</v>
      </c>
      <c r="AV175" s="11">
        <v>1</v>
      </c>
      <c r="AW175" s="11">
        <v>0</v>
      </c>
      <c r="AX175" s="11">
        <v>0</v>
      </c>
    </row>
    <row r="176" spans="1:50" ht="17.100000000000001" customHeight="1" x14ac:dyDescent="0.25">
      <c r="A176" s="7">
        <v>175</v>
      </c>
      <c r="B176" s="8" t="s">
        <v>194</v>
      </c>
      <c r="C176" s="9">
        <v>11747</v>
      </c>
      <c r="D176" s="9">
        <v>74700</v>
      </c>
      <c r="E176" s="15" t="s">
        <v>10</v>
      </c>
      <c r="F176" s="15">
        <f t="shared" si="8"/>
        <v>7</v>
      </c>
      <c r="G176" s="15">
        <f t="shared" si="9"/>
        <v>3</v>
      </c>
      <c r="H176" s="11">
        <v>0</v>
      </c>
      <c r="I176" s="11">
        <v>0</v>
      </c>
      <c r="J176" s="11">
        <v>1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1</v>
      </c>
      <c r="R176" s="11">
        <v>0</v>
      </c>
      <c r="S176" s="11">
        <v>0</v>
      </c>
      <c r="T176" s="11">
        <v>0</v>
      </c>
      <c r="U176" s="11">
        <v>0</v>
      </c>
      <c r="V176" s="15">
        <f t="shared" si="10"/>
        <v>4</v>
      </c>
      <c r="W176" s="11">
        <v>0</v>
      </c>
      <c r="X176" s="11">
        <v>0</v>
      </c>
      <c r="Y176" s="11">
        <v>0</v>
      </c>
      <c r="Z176" s="11">
        <v>1</v>
      </c>
      <c r="AA176" s="11">
        <v>0</v>
      </c>
      <c r="AB176" s="12">
        <v>1</v>
      </c>
      <c r="AC176" s="11">
        <v>1</v>
      </c>
      <c r="AD176" s="11">
        <v>1</v>
      </c>
      <c r="AE176" s="11">
        <v>1</v>
      </c>
      <c r="AF176" s="11">
        <v>2.7</v>
      </c>
      <c r="AG176" s="11">
        <v>5.4</v>
      </c>
      <c r="AH176" s="11">
        <v>69</v>
      </c>
      <c r="AI176" s="11">
        <v>6.8</v>
      </c>
      <c r="AJ176" s="11">
        <v>91</v>
      </c>
      <c r="AK176" s="15">
        <f t="shared" si="11"/>
        <v>5</v>
      </c>
      <c r="AL176" s="11">
        <v>1</v>
      </c>
      <c r="AM176" s="11">
        <v>0</v>
      </c>
      <c r="AN176" s="11">
        <v>0</v>
      </c>
      <c r="AO176" s="11">
        <v>0</v>
      </c>
      <c r="AP176" s="11">
        <v>0</v>
      </c>
      <c r="AQ176" s="11">
        <v>1</v>
      </c>
      <c r="AR176" s="11">
        <v>0</v>
      </c>
      <c r="AS176" s="11">
        <v>0</v>
      </c>
      <c r="AT176" s="11">
        <v>0</v>
      </c>
      <c r="AU176" s="11">
        <v>0</v>
      </c>
      <c r="AV176" s="11">
        <v>0</v>
      </c>
      <c r="AW176" s="11">
        <v>0</v>
      </c>
      <c r="AX176" s="11">
        <v>0</v>
      </c>
    </row>
    <row r="177" spans="1:50" ht="17.100000000000001" customHeight="1" x14ac:dyDescent="0.25">
      <c r="A177" s="7">
        <v>176</v>
      </c>
      <c r="B177" s="8" t="s">
        <v>195</v>
      </c>
      <c r="C177" s="9">
        <v>11641</v>
      </c>
      <c r="D177" s="9">
        <v>18307490</v>
      </c>
      <c r="E177" s="15" t="s">
        <v>4</v>
      </c>
      <c r="F177" s="15">
        <f t="shared" si="8"/>
        <v>1</v>
      </c>
      <c r="G177" s="15">
        <f t="shared" si="9"/>
        <v>3</v>
      </c>
      <c r="H177" s="11">
        <v>0</v>
      </c>
      <c r="I177" s="11">
        <v>0</v>
      </c>
      <c r="J177" s="11">
        <v>1</v>
      </c>
      <c r="K177" s="11">
        <v>1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5">
        <f t="shared" si="10"/>
        <v>1</v>
      </c>
      <c r="W177" s="11">
        <v>1</v>
      </c>
      <c r="X177" s="11">
        <v>0</v>
      </c>
      <c r="Y177" s="11">
        <v>0</v>
      </c>
      <c r="Z177" s="11">
        <v>0</v>
      </c>
      <c r="AA177" s="11">
        <v>0</v>
      </c>
      <c r="AB177" s="12">
        <v>0</v>
      </c>
      <c r="AC177" s="11">
        <v>1</v>
      </c>
      <c r="AD177" s="11">
        <v>1</v>
      </c>
      <c r="AE177" s="11">
        <v>1</v>
      </c>
      <c r="AF177" s="15"/>
      <c r="AG177" s="11">
        <v>7</v>
      </c>
      <c r="AH177" s="15"/>
      <c r="AI177" s="11">
        <v>5</v>
      </c>
      <c r="AJ177" s="11">
        <v>126</v>
      </c>
      <c r="AK177" s="15">
        <f t="shared" si="11"/>
        <v>4</v>
      </c>
      <c r="AL177" s="11">
        <v>1</v>
      </c>
      <c r="AM177" s="11">
        <v>0</v>
      </c>
      <c r="AN177" s="11">
        <v>0</v>
      </c>
      <c r="AO177" s="11">
        <v>0</v>
      </c>
      <c r="AP177" s="11">
        <v>1</v>
      </c>
      <c r="AQ177" s="11">
        <v>0</v>
      </c>
      <c r="AR177" s="11">
        <v>0</v>
      </c>
      <c r="AS177" s="11">
        <v>0</v>
      </c>
      <c r="AT177" s="11">
        <v>0</v>
      </c>
      <c r="AU177" s="11">
        <v>0</v>
      </c>
      <c r="AV177" s="11">
        <v>0</v>
      </c>
      <c r="AW177" s="11">
        <v>0</v>
      </c>
      <c r="AX177" s="11">
        <v>0</v>
      </c>
    </row>
    <row r="178" spans="1:50" ht="17.100000000000001" customHeight="1" x14ac:dyDescent="0.25">
      <c r="A178" s="7">
        <v>177</v>
      </c>
      <c r="B178" s="8" t="s">
        <v>196</v>
      </c>
      <c r="C178" s="9">
        <v>11564</v>
      </c>
      <c r="D178" s="9">
        <v>2836412</v>
      </c>
      <c r="E178" s="15" t="s">
        <v>13</v>
      </c>
      <c r="F178" s="15">
        <f t="shared" si="8"/>
        <v>10</v>
      </c>
      <c r="G178" s="15">
        <f t="shared" si="9"/>
        <v>3</v>
      </c>
      <c r="H178" s="11">
        <v>0</v>
      </c>
      <c r="I178" s="11">
        <v>0</v>
      </c>
      <c r="J178" s="11">
        <v>1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1</v>
      </c>
      <c r="U178" s="11">
        <v>0</v>
      </c>
      <c r="V178" s="15">
        <f t="shared" si="10"/>
        <v>4</v>
      </c>
      <c r="W178" s="11">
        <v>0</v>
      </c>
      <c r="X178" s="11">
        <v>0</v>
      </c>
      <c r="Y178" s="11">
        <v>0</v>
      </c>
      <c r="Z178" s="11">
        <v>1</v>
      </c>
      <c r="AA178" s="11">
        <v>0</v>
      </c>
      <c r="AB178" s="12">
        <v>1</v>
      </c>
      <c r="AC178" s="11">
        <v>1</v>
      </c>
      <c r="AD178" s="11">
        <v>1</v>
      </c>
      <c r="AE178" s="11">
        <v>1</v>
      </c>
      <c r="AF178" s="11">
        <v>6</v>
      </c>
      <c r="AG178" s="11">
        <v>6.2</v>
      </c>
      <c r="AH178" s="11">
        <v>77</v>
      </c>
      <c r="AI178" s="11">
        <v>7.1</v>
      </c>
      <c r="AJ178" s="11">
        <v>106</v>
      </c>
      <c r="AK178" s="15">
        <f t="shared" si="11"/>
        <v>4</v>
      </c>
      <c r="AL178" s="11">
        <v>1</v>
      </c>
      <c r="AM178" s="11">
        <v>0</v>
      </c>
      <c r="AN178" s="11">
        <v>0</v>
      </c>
      <c r="AO178" s="11">
        <v>0</v>
      </c>
      <c r="AP178" s="11">
        <v>1</v>
      </c>
      <c r="AQ178" s="11">
        <v>0</v>
      </c>
      <c r="AR178" s="11">
        <v>0</v>
      </c>
      <c r="AS178" s="11">
        <v>0</v>
      </c>
      <c r="AT178" s="11">
        <v>0</v>
      </c>
      <c r="AU178" s="11">
        <v>0</v>
      </c>
      <c r="AV178" s="11">
        <v>0</v>
      </c>
      <c r="AW178" s="11">
        <v>0</v>
      </c>
      <c r="AX178" s="11">
        <v>0</v>
      </c>
    </row>
    <row r="179" spans="1:50" ht="17.100000000000001" customHeight="1" x14ac:dyDescent="0.25">
      <c r="A179" s="7">
        <v>178</v>
      </c>
      <c r="B179" s="8" t="s">
        <v>197</v>
      </c>
      <c r="C179" s="9">
        <v>11000</v>
      </c>
      <c r="D179" s="9">
        <v>26667197</v>
      </c>
      <c r="E179" s="15" t="s">
        <v>255</v>
      </c>
      <c r="F179" s="15">
        <f t="shared" si="8"/>
        <v>7</v>
      </c>
      <c r="G179" s="15">
        <f t="shared" si="9"/>
        <v>2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1</v>
      </c>
      <c r="R179" s="11">
        <v>0</v>
      </c>
      <c r="S179" s="11">
        <v>0</v>
      </c>
      <c r="T179" s="11">
        <v>1</v>
      </c>
      <c r="U179" s="11">
        <v>0</v>
      </c>
      <c r="V179" s="15">
        <f t="shared" si="10"/>
        <v>4</v>
      </c>
      <c r="W179" s="11">
        <v>0</v>
      </c>
      <c r="X179" s="11">
        <v>0</v>
      </c>
      <c r="Y179" s="11">
        <v>0</v>
      </c>
      <c r="Z179" s="11">
        <v>1</v>
      </c>
      <c r="AA179" s="11">
        <v>0</v>
      </c>
      <c r="AB179" s="12">
        <v>0</v>
      </c>
      <c r="AC179" s="11">
        <v>1</v>
      </c>
      <c r="AD179" s="11">
        <v>1</v>
      </c>
      <c r="AE179" s="11">
        <v>1</v>
      </c>
      <c r="AF179" s="11">
        <v>7.4</v>
      </c>
      <c r="AG179" s="11">
        <v>4.3</v>
      </c>
      <c r="AH179" s="11">
        <v>37</v>
      </c>
      <c r="AI179" s="11">
        <v>3.5</v>
      </c>
      <c r="AJ179" s="11">
        <v>96</v>
      </c>
      <c r="AK179" s="15">
        <f t="shared" si="11"/>
        <v>1</v>
      </c>
      <c r="AL179" s="11">
        <v>0</v>
      </c>
      <c r="AM179" s="11">
        <v>1</v>
      </c>
      <c r="AN179" s="11">
        <v>0</v>
      </c>
      <c r="AO179" s="11">
        <v>0</v>
      </c>
      <c r="AP179" s="11">
        <v>0</v>
      </c>
      <c r="AQ179" s="11">
        <v>0</v>
      </c>
      <c r="AR179" s="11">
        <v>0</v>
      </c>
      <c r="AS179" s="11">
        <v>0</v>
      </c>
      <c r="AT179" s="11">
        <v>0</v>
      </c>
      <c r="AU179" s="11">
        <v>0</v>
      </c>
      <c r="AV179" s="11">
        <v>0</v>
      </c>
      <c r="AW179" s="11">
        <v>0</v>
      </c>
      <c r="AX179" s="11">
        <v>0</v>
      </c>
    </row>
    <row r="180" spans="1:50" ht="17.100000000000001" customHeight="1" x14ac:dyDescent="0.25">
      <c r="A180" s="7">
        <v>179</v>
      </c>
      <c r="B180" s="8" t="s">
        <v>198</v>
      </c>
      <c r="C180" s="9">
        <v>9909</v>
      </c>
      <c r="D180" s="9">
        <v>9101546</v>
      </c>
      <c r="E180" s="15" t="s">
        <v>264</v>
      </c>
      <c r="F180" s="15">
        <f t="shared" si="8"/>
        <v>5</v>
      </c>
      <c r="G180" s="15">
        <f t="shared" si="9"/>
        <v>3</v>
      </c>
      <c r="H180" s="11">
        <v>0</v>
      </c>
      <c r="I180" s="11">
        <v>0</v>
      </c>
      <c r="J180" s="11">
        <v>1</v>
      </c>
      <c r="K180" s="11">
        <v>0</v>
      </c>
      <c r="L180" s="11">
        <v>0</v>
      </c>
      <c r="M180" s="11">
        <v>0</v>
      </c>
      <c r="N180" s="11">
        <v>0</v>
      </c>
      <c r="O180" s="11">
        <v>1</v>
      </c>
      <c r="P180" s="11">
        <v>0</v>
      </c>
      <c r="Q180" s="11">
        <v>0</v>
      </c>
      <c r="R180" s="11">
        <v>0</v>
      </c>
      <c r="S180" s="11">
        <v>0</v>
      </c>
      <c r="T180" s="11">
        <v>1</v>
      </c>
      <c r="U180" s="11">
        <v>0</v>
      </c>
      <c r="V180" s="15">
        <f t="shared" si="10"/>
        <v>4</v>
      </c>
      <c r="W180" s="11">
        <v>0</v>
      </c>
      <c r="X180" s="11">
        <v>0</v>
      </c>
      <c r="Y180" s="11">
        <v>0</v>
      </c>
      <c r="Z180" s="11">
        <v>1</v>
      </c>
      <c r="AA180" s="11">
        <v>0</v>
      </c>
      <c r="AB180" s="12">
        <v>1</v>
      </c>
      <c r="AC180" s="11">
        <v>1</v>
      </c>
      <c r="AD180" s="11">
        <v>1</v>
      </c>
      <c r="AE180" s="11">
        <v>1</v>
      </c>
      <c r="AF180" s="11">
        <v>13</v>
      </c>
      <c r="AG180" s="11">
        <v>7.5</v>
      </c>
      <c r="AH180" s="11">
        <v>64</v>
      </c>
      <c r="AI180" s="11">
        <v>6.5</v>
      </c>
      <c r="AJ180" s="11">
        <v>132</v>
      </c>
      <c r="AK180" s="15">
        <f t="shared" si="11"/>
        <v>2</v>
      </c>
      <c r="AL180" s="11">
        <v>0</v>
      </c>
      <c r="AM180" s="11">
        <v>0</v>
      </c>
      <c r="AN180" s="11">
        <v>1</v>
      </c>
      <c r="AO180" s="11">
        <v>0</v>
      </c>
      <c r="AP180" s="11">
        <v>0</v>
      </c>
      <c r="AQ180" s="11">
        <v>0</v>
      </c>
      <c r="AR180" s="11">
        <v>0</v>
      </c>
      <c r="AS180" s="11">
        <v>0</v>
      </c>
      <c r="AT180" s="11">
        <v>0</v>
      </c>
      <c r="AU180" s="11">
        <v>0</v>
      </c>
      <c r="AV180" s="11">
        <v>0</v>
      </c>
      <c r="AW180" s="11">
        <v>0</v>
      </c>
      <c r="AX180" s="11">
        <v>0</v>
      </c>
    </row>
    <row r="181" spans="1:50" ht="17.100000000000001" customHeight="1" x14ac:dyDescent="0.25">
      <c r="A181" s="7">
        <v>180</v>
      </c>
      <c r="B181" s="8" t="s">
        <v>199</v>
      </c>
      <c r="C181" s="9">
        <v>8986</v>
      </c>
      <c r="D181" s="9">
        <v>8986</v>
      </c>
      <c r="E181" s="15" t="s">
        <v>252</v>
      </c>
      <c r="F181" s="15">
        <f t="shared" si="8"/>
        <v>9</v>
      </c>
      <c r="G181" s="15">
        <f t="shared" si="9"/>
        <v>3</v>
      </c>
      <c r="H181" s="11">
        <v>0</v>
      </c>
      <c r="I181" s="11">
        <v>0</v>
      </c>
      <c r="J181" s="11">
        <v>1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1</v>
      </c>
      <c r="T181" s="11">
        <v>1</v>
      </c>
      <c r="U181" s="11">
        <v>0</v>
      </c>
      <c r="V181" s="15">
        <f t="shared" si="10"/>
        <v>2</v>
      </c>
      <c r="W181" s="11">
        <v>0</v>
      </c>
      <c r="X181" s="11">
        <v>1</v>
      </c>
      <c r="Y181" s="11">
        <v>0</v>
      </c>
      <c r="Z181" s="11">
        <v>0</v>
      </c>
      <c r="AA181" s="11">
        <v>0</v>
      </c>
      <c r="AB181" s="12">
        <v>1</v>
      </c>
      <c r="AC181" s="11">
        <v>1</v>
      </c>
      <c r="AD181" s="11">
        <v>0</v>
      </c>
      <c r="AE181" s="11">
        <v>1</v>
      </c>
      <c r="AF181" s="11">
        <v>4</v>
      </c>
      <c r="AG181" s="11">
        <v>5.2</v>
      </c>
      <c r="AH181" s="15"/>
      <c r="AI181" s="15"/>
      <c r="AJ181" s="11">
        <v>87</v>
      </c>
      <c r="AK181" s="15">
        <f t="shared" si="11"/>
        <v>7</v>
      </c>
      <c r="AL181" s="11">
        <v>0</v>
      </c>
      <c r="AM181" s="11">
        <v>0</v>
      </c>
      <c r="AN181" s="11">
        <v>0</v>
      </c>
      <c r="AO181" s="11">
        <v>0</v>
      </c>
      <c r="AP181" s="11">
        <v>0</v>
      </c>
      <c r="AQ181" s="11">
        <v>0</v>
      </c>
      <c r="AR181" s="11">
        <v>0</v>
      </c>
      <c r="AS181" s="11">
        <v>1</v>
      </c>
      <c r="AT181" s="11">
        <v>0</v>
      </c>
      <c r="AU181" s="11">
        <v>0</v>
      </c>
      <c r="AV181" s="11">
        <v>0</v>
      </c>
      <c r="AW181" s="11">
        <v>0</v>
      </c>
      <c r="AX181" s="11">
        <v>0</v>
      </c>
    </row>
    <row r="182" spans="1:50" ht="17.100000000000001" customHeight="1" x14ac:dyDescent="0.25">
      <c r="A182" s="7">
        <v>181</v>
      </c>
      <c r="B182" s="8" t="s">
        <v>200</v>
      </c>
      <c r="C182" s="9">
        <v>8731</v>
      </c>
      <c r="D182" s="9">
        <v>63514</v>
      </c>
      <c r="E182" s="15" t="s">
        <v>255</v>
      </c>
      <c r="F182" s="15">
        <f t="shared" si="8"/>
        <v>7</v>
      </c>
      <c r="G182" s="15">
        <f t="shared" si="9"/>
        <v>3</v>
      </c>
      <c r="H182" s="11">
        <v>0</v>
      </c>
      <c r="I182" s="11">
        <v>0</v>
      </c>
      <c r="J182" s="11">
        <v>1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1</v>
      </c>
      <c r="R182" s="11">
        <v>0</v>
      </c>
      <c r="S182" s="11">
        <v>0</v>
      </c>
      <c r="T182" s="11">
        <v>1</v>
      </c>
      <c r="U182" s="11">
        <v>0</v>
      </c>
      <c r="V182" s="15">
        <f t="shared" si="10"/>
        <v>3</v>
      </c>
      <c r="W182" s="11">
        <v>0</v>
      </c>
      <c r="X182" s="11">
        <v>0</v>
      </c>
      <c r="Y182" s="11">
        <v>1</v>
      </c>
      <c r="Z182" s="11">
        <v>0</v>
      </c>
      <c r="AA182" s="11">
        <v>0</v>
      </c>
      <c r="AB182" s="12">
        <v>1</v>
      </c>
      <c r="AC182" s="11">
        <v>1</v>
      </c>
      <c r="AD182" s="11">
        <v>0</v>
      </c>
      <c r="AE182" s="11">
        <v>1</v>
      </c>
      <c r="AF182" s="15"/>
      <c r="AG182" s="11">
        <v>5.2</v>
      </c>
      <c r="AH182" s="15"/>
      <c r="AI182" s="15"/>
      <c r="AJ182" s="11">
        <v>90</v>
      </c>
      <c r="AK182" s="15">
        <f t="shared" si="11"/>
        <v>4</v>
      </c>
      <c r="AL182" s="11">
        <v>1</v>
      </c>
      <c r="AM182" s="11">
        <v>0</v>
      </c>
      <c r="AN182" s="11">
        <v>0</v>
      </c>
      <c r="AO182" s="11">
        <v>0</v>
      </c>
      <c r="AP182" s="11">
        <v>1</v>
      </c>
      <c r="AQ182" s="11">
        <v>0</v>
      </c>
      <c r="AR182" s="11">
        <v>0</v>
      </c>
      <c r="AS182" s="11">
        <v>0</v>
      </c>
      <c r="AT182" s="11">
        <v>0</v>
      </c>
      <c r="AU182" s="11">
        <v>0</v>
      </c>
      <c r="AV182" s="11">
        <v>0</v>
      </c>
      <c r="AW182" s="11">
        <v>0</v>
      </c>
      <c r="AX182" s="11">
        <v>0</v>
      </c>
    </row>
    <row r="183" spans="1:50" ht="17.100000000000001" customHeight="1" x14ac:dyDescent="0.25">
      <c r="A183" s="7">
        <v>182</v>
      </c>
      <c r="B183" s="8" t="s">
        <v>201</v>
      </c>
      <c r="C183" s="9">
        <v>8258</v>
      </c>
      <c r="D183" s="9">
        <v>2133086</v>
      </c>
      <c r="E183" s="15" t="s">
        <v>8</v>
      </c>
      <c r="F183" s="15">
        <f t="shared" si="8"/>
        <v>5</v>
      </c>
      <c r="G183" s="15">
        <f t="shared" si="9"/>
        <v>3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0</v>
      </c>
      <c r="O183" s="11">
        <v>1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5">
        <f t="shared" si="10"/>
        <v>4</v>
      </c>
      <c r="W183" s="11">
        <v>0</v>
      </c>
      <c r="X183" s="11">
        <v>0</v>
      </c>
      <c r="Y183" s="11">
        <v>0</v>
      </c>
      <c r="Z183" s="11">
        <v>1</v>
      </c>
      <c r="AA183" s="11">
        <v>0</v>
      </c>
      <c r="AB183" s="12">
        <v>0</v>
      </c>
      <c r="AC183" s="11">
        <v>1</v>
      </c>
      <c r="AD183" s="11">
        <v>1</v>
      </c>
      <c r="AE183" s="11">
        <v>1</v>
      </c>
      <c r="AF183" s="15"/>
      <c r="AG183" s="11">
        <v>6.3</v>
      </c>
      <c r="AH183" s="11">
        <v>33</v>
      </c>
      <c r="AI183" s="11">
        <v>4.8</v>
      </c>
      <c r="AJ183" s="11">
        <v>90</v>
      </c>
      <c r="AK183" s="15">
        <f t="shared" si="11"/>
        <v>11</v>
      </c>
      <c r="AL183" s="11">
        <v>0</v>
      </c>
      <c r="AM183" s="11">
        <v>0</v>
      </c>
      <c r="AN183" s="11">
        <v>0</v>
      </c>
      <c r="AO183" s="11">
        <v>0</v>
      </c>
      <c r="AP183" s="11">
        <v>0</v>
      </c>
      <c r="AQ183" s="11">
        <v>0</v>
      </c>
      <c r="AR183" s="11">
        <v>0</v>
      </c>
      <c r="AS183" s="11">
        <v>0</v>
      </c>
      <c r="AT183" s="11">
        <v>0</v>
      </c>
      <c r="AU183" s="11">
        <v>0</v>
      </c>
      <c r="AV183" s="11">
        <v>0</v>
      </c>
      <c r="AW183" s="11">
        <v>1</v>
      </c>
      <c r="AX183" s="11">
        <v>0</v>
      </c>
    </row>
    <row r="184" spans="1:50" ht="17.100000000000001" customHeight="1" x14ac:dyDescent="0.25">
      <c r="A184" s="7">
        <v>183</v>
      </c>
      <c r="B184" s="8" t="s">
        <v>202</v>
      </c>
      <c r="C184" s="9">
        <v>6109</v>
      </c>
      <c r="D184" s="9">
        <v>6109</v>
      </c>
      <c r="E184" s="15" t="s">
        <v>255</v>
      </c>
      <c r="F184" s="15">
        <f t="shared" si="8"/>
        <v>7</v>
      </c>
      <c r="G184" s="15">
        <f t="shared" si="9"/>
        <v>3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1</v>
      </c>
      <c r="R184" s="11">
        <v>0</v>
      </c>
      <c r="S184" s="11">
        <v>0</v>
      </c>
      <c r="T184" s="11">
        <v>1</v>
      </c>
      <c r="U184" s="11">
        <v>0</v>
      </c>
      <c r="V184" s="15">
        <f t="shared" si="10"/>
        <v>5</v>
      </c>
      <c r="W184" s="11">
        <v>0</v>
      </c>
      <c r="X184" s="11">
        <v>0</v>
      </c>
      <c r="Y184" s="11">
        <v>0</v>
      </c>
      <c r="Z184" s="11">
        <v>0</v>
      </c>
      <c r="AA184" s="11">
        <v>1</v>
      </c>
      <c r="AB184" s="12">
        <v>0</v>
      </c>
      <c r="AC184" s="11">
        <v>0</v>
      </c>
      <c r="AD184" s="11">
        <v>1</v>
      </c>
      <c r="AE184" s="11">
        <v>1</v>
      </c>
      <c r="AF184" s="15"/>
      <c r="AG184" s="15"/>
      <c r="AH184" s="15"/>
      <c r="AI184" s="15"/>
      <c r="AJ184" s="11">
        <v>98</v>
      </c>
      <c r="AK184" s="15">
        <f t="shared" si="11"/>
        <v>12</v>
      </c>
      <c r="AL184" s="11">
        <v>0</v>
      </c>
      <c r="AM184" s="11">
        <v>0</v>
      </c>
      <c r="AN184" s="11">
        <v>0</v>
      </c>
      <c r="AO184" s="11">
        <v>0</v>
      </c>
      <c r="AP184" s="11">
        <v>0</v>
      </c>
      <c r="AQ184" s="11">
        <v>0</v>
      </c>
      <c r="AR184" s="11">
        <v>0</v>
      </c>
      <c r="AS184" s="11">
        <v>0</v>
      </c>
      <c r="AT184" s="11">
        <v>0</v>
      </c>
      <c r="AU184" s="11">
        <v>0</v>
      </c>
      <c r="AV184" s="11">
        <v>0</v>
      </c>
      <c r="AW184" s="11">
        <v>0</v>
      </c>
      <c r="AX184" s="11">
        <v>1</v>
      </c>
    </row>
    <row r="185" spans="1:50" ht="17.100000000000001" customHeight="1" x14ac:dyDescent="0.25">
      <c r="A185" s="7">
        <v>184</v>
      </c>
      <c r="B185" s="8" t="s">
        <v>203</v>
      </c>
      <c r="C185" s="9">
        <v>6089</v>
      </c>
      <c r="D185" s="9">
        <v>6089</v>
      </c>
      <c r="E185" s="15" t="s">
        <v>10</v>
      </c>
      <c r="F185" s="15">
        <f t="shared" si="8"/>
        <v>7</v>
      </c>
      <c r="G185" s="15">
        <f t="shared" si="9"/>
        <v>3</v>
      </c>
      <c r="H185" s="11">
        <v>0</v>
      </c>
      <c r="I185" s="11">
        <v>0</v>
      </c>
      <c r="J185" s="11">
        <v>1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1</v>
      </c>
      <c r="R185" s="11">
        <v>0</v>
      </c>
      <c r="S185" s="11">
        <v>0</v>
      </c>
      <c r="T185" s="11">
        <v>0</v>
      </c>
      <c r="U185" s="11">
        <v>0</v>
      </c>
      <c r="V185" s="15">
        <f t="shared" si="10"/>
        <v>1</v>
      </c>
      <c r="W185" s="11">
        <v>1</v>
      </c>
      <c r="X185" s="11">
        <v>0</v>
      </c>
      <c r="Y185" s="11">
        <v>0</v>
      </c>
      <c r="Z185" s="11">
        <v>0</v>
      </c>
      <c r="AA185" s="11">
        <v>0</v>
      </c>
      <c r="AB185" s="12">
        <v>0</v>
      </c>
      <c r="AC185" s="11">
        <v>1</v>
      </c>
      <c r="AD185" s="11">
        <v>1</v>
      </c>
      <c r="AE185" s="11">
        <v>1</v>
      </c>
      <c r="AF185" s="15"/>
      <c r="AG185" s="11">
        <v>4.7</v>
      </c>
      <c r="AH185" s="15"/>
      <c r="AI185" s="15"/>
      <c r="AJ185" s="11">
        <v>111</v>
      </c>
      <c r="AK185" s="15">
        <f t="shared" si="11"/>
        <v>11</v>
      </c>
      <c r="AL185" s="11">
        <v>0</v>
      </c>
      <c r="AM185" s="11">
        <v>0</v>
      </c>
      <c r="AN185" s="11">
        <v>0</v>
      </c>
      <c r="AO185" s="11">
        <v>0</v>
      </c>
      <c r="AP185" s="11">
        <v>0</v>
      </c>
      <c r="AQ185" s="11">
        <v>0</v>
      </c>
      <c r="AR185" s="11">
        <v>0</v>
      </c>
      <c r="AS185" s="11">
        <v>0</v>
      </c>
      <c r="AT185" s="11">
        <v>0</v>
      </c>
      <c r="AU185" s="11">
        <v>0</v>
      </c>
      <c r="AV185" s="11">
        <v>0</v>
      </c>
      <c r="AW185" s="11">
        <v>1</v>
      </c>
      <c r="AX185" s="11">
        <v>0</v>
      </c>
    </row>
    <row r="186" spans="1:50" ht="17.100000000000001" customHeight="1" x14ac:dyDescent="0.25">
      <c r="A186" s="7">
        <v>185</v>
      </c>
      <c r="B186" s="8" t="s">
        <v>204</v>
      </c>
      <c r="C186" s="9">
        <v>5894</v>
      </c>
      <c r="D186" s="9">
        <v>5894</v>
      </c>
      <c r="E186" s="15" t="s">
        <v>273</v>
      </c>
      <c r="F186" s="15">
        <f t="shared" si="8"/>
        <v>8</v>
      </c>
      <c r="G186" s="15">
        <f t="shared" si="9"/>
        <v>3</v>
      </c>
      <c r="H186" s="11">
        <v>0</v>
      </c>
      <c r="I186" s="11">
        <v>0</v>
      </c>
      <c r="J186" s="11">
        <v>1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1</v>
      </c>
      <c r="S186" s="11">
        <v>0</v>
      </c>
      <c r="T186" s="11">
        <v>1</v>
      </c>
      <c r="U186" s="11">
        <v>0</v>
      </c>
      <c r="V186" s="15">
        <f t="shared" si="10"/>
        <v>5</v>
      </c>
      <c r="W186" s="11">
        <v>0</v>
      </c>
      <c r="X186" s="11">
        <v>0</v>
      </c>
      <c r="Y186" s="11">
        <v>0</v>
      </c>
      <c r="Z186" s="11">
        <v>0</v>
      </c>
      <c r="AA186" s="11">
        <v>1</v>
      </c>
      <c r="AB186" s="12">
        <v>0</v>
      </c>
      <c r="AC186" s="11">
        <v>0</v>
      </c>
      <c r="AD186" s="11">
        <v>0</v>
      </c>
      <c r="AE186" s="11">
        <v>1</v>
      </c>
      <c r="AF186" s="15"/>
      <c r="AG186" s="15"/>
      <c r="AH186" s="15"/>
      <c r="AI186" s="15"/>
      <c r="AJ186" s="11">
        <v>87</v>
      </c>
      <c r="AK186" s="15">
        <f t="shared" si="11"/>
        <v>6</v>
      </c>
      <c r="AL186" s="11">
        <v>0</v>
      </c>
      <c r="AM186" s="11">
        <v>0</v>
      </c>
      <c r="AN186" s="11">
        <v>0</v>
      </c>
      <c r="AO186" s="11">
        <v>0</v>
      </c>
      <c r="AP186" s="11">
        <v>0</v>
      </c>
      <c r="AQ186" s="11">
        <v>0</v>
      </c>
      <c r="AR186" s="11">
        <v>1</v>
      </c>
      <c r="AS186" s="11">
        <v>0</v>
      </c>
      <c r="AT186" s="11">
        <v>0</v>
      </c>
      <c r="AU186" s="11">
        <v>0</v>
      </c>
      <c r="AV186" s="11">
        <v>0</v>
      </c>
      <c r="AW186" s="11">
        <v>0</v>
      </c>
      <c r="AX186" s="11">
        <v>0</v>
      </c>
    </row>
    <row r="187" spans="1:50" ht="17.100000000000001" customHeight="1" x14ac:dyDescent="0.25">
      <c r="A187" s="7">
        <v>186</v>
      </c>
      <c r="B187" s="8" t="s">
        <v>205</v>
      </c>
      <c r="C187" s="9">
        <v>5893</v>
      </c>
      <c r="D187" s="9">
        <v>9176187</v>
      </c>
      <c r="E187" s="15" t="s">
        <v>248</v>
      </c>
      <c r="F187" s="15">
        <f t="shared" si="8"/>
        <v>4</v>
      </c>
      <c r="G187" s="15">
        <f t="shared" si="9"/>
        <v>2</v>
      </c>
      <c r="H187" s="11">
        <v>0</v>
      </c>
      <c r="I187" s="11">
        <v>1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1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5">
        <f t="shared" si="10"/>
        <v>1</v>
      </c>
      <c r="W187" s="11">
        <v>1</v>
      </c>
      <c r="X187" s="11">
        <v>0</v>
      </c>
      <c r="Y187" s="11">
        <v>0</v>
      </c>
      <c r="Z187" s="11">
        <v>0</v>
      </c>
      <c r="AA187" s="11">
        <v>0</v>
      </c>
      <c r="AB187" s="12">
        <v>0</v>
      </c>
      <c r="AC187" s="11">
        <v>1</v>
      </c>
      <c r="AD187" s="11">
        <v>0</v>
      </c>
      <c r="AE187" s="11">
        <v>1</v>
      </c>
      <c r="AF187" s="15"/>
      <c r="AG187" s="11">
        <v>7</v>
      </c>
      <c r="AH187" s="15"/>
      <c r="AI187" s="15"/>
      <c r="AJ187" s="11">
        <v>121</v>
      </c>
      <c r="AK187" s="15">
        <f t="shared" si="11"/>
        <v>6</v>
      </c>
      <c r="AL187" s="11">
        <v>0</v>
      </c>
      <c r="AM187" s="11">
        <v>0</v>
      </c>
      <c r="AN187" s="11">
        <v>0</v>
      </c>
      <c r="AO187" s="11">
        <v>0</v>
      </c>
      <c r="AP187" s="11">
        <v>0</v>
      </c>
      <c r="AQ187" s="11">
        <v>0</v>
      </c>
      <c r="AR187" s="11">
        <v>1</v>
      </c>
      <c r="AS187" s="11">
        <v>0</v>
      </c>
      <c r="AT187" s="11">
        <v>0</v>
      </c>
      <c r="AU187" s="11">
        <v>0</v>
      </c>
      <c r="AV187" s="11">
        <v>0</v>
      </c>
      <c r="AW187" s="11">
        <v>0</v>
      </c>
      <c r="AX187" s="11">
        <v>0</v>
      </c>
    </row>
    <row r="188" spans="1:50" ht="17.100000000000001" customHeight="1" x14ac:dyDescent="0.25">
      <c r="A188" s="7">
        <v>187</v>
      </c>
      <c r="B188" s="8" t="s">
        <v>206</v>
      </c>
      <c r="C188" s="9">
        <v>5871</v>
      </c>
      <c r="D188" s="9">
        <v>368372</v>
      </c>
      <c r="E188" s="15" t="s">
        <v>10</v>
      </c>
      <c r="F188" s="15">
        <f t="shared" si="8"/>
        <v>7</v>
      </c>
      <c r="G188" s="15">
        <f t="shared" si="9"/>
        <v>3</v>
      </c>
      <c r="H188" s="11">
        <v>0</v>
      </c>
      <c r="I188" s="11">
        <v>0</v>
      </c>
      <c r="J188" s="11">
        <v>1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1</v>
      </c>
      <c r="R188" s="11">
        <v>0</v>
      </c>
      <c r="S188" s="11">
        <v>0</v>
      </c>
      <c r="T188" s="11">
        <v>0</v>
      </c>
      <c r="U188" s="11">
        <v>0</v>
      </c>
      <c r="V188" s="15">
        <f t="shared" si="10"/>
        <v>4</v>
      </c>
      <c r="W188" s="11">
        <v>0</v>
      </c>
      <c r="X188" s="11">
        <v>0</v>
      </c>
      <c r="Y188" s="11">
        <v>0</v>
      </c>
      <c r="Z188" s="11">
        <v>1</v>
      </c>
      <c r="AA188" s="11">
        <v>0</v>
      </c>
      <c r="AB188" s="12">
        <v>1</v>
      </c>
      <c r="AC188" s="11">
        <v>1</v>
      </c>
      <c r="AD188" s="11">
        <v>1</v>
      </c>
      <c r="AE188" s="11">
        <v>1</v>
      </c>
      <c r="AF188" s="15"/>
      <c r="AG188" s="11">
        <v>5.8</v>
      </c>
      <c r="AH188" s="11">
        <v>62</v>
      </c>
      <c r="AI188" s="11">
        <v>6</v>
      </c>
      <c r="AJ188" s="11">
        <v>90</v>
      </c>
      <c r="AK188" s="15">
        <f t="shared" si="11"/>
        <v>6</v>
      </c>
      <c r="AL188" s="11">
        <v>0</v>
      </c>
      <c r="AM188" s="11">
        <v>0</v>
      </c>
      <c r="AN188" s="11">
        <v>0</v>
      </c>
      <c r="AO188" s="11">
        <v>0</v>
      </c>
      <c r="AP188" s="11">
        <v>0</v>
      </c>
      <c r="AQ188" s="11">
        <v>0</v>
      </c>
      <c r="AR188" s="11">
        <v>1</v>
      </c>
      <c r="AS188" s="11">
        <v>0</v>
      </c>
      <c r="AT188" s="11">
        <v>0</v>
      </c>
      <c r="AU188" s="11">
        <v>0</v>
      </c>
      <c r="AV188" s="11">
        <v>0</v>
      </c>
      <c r="AW188" s="11">
        <v>0</v>
      </c>
      <c r="AX188" s="11">
        <v>0</v>
      </c>
    </row>
    <row r="189" spans="1:50" ht="17.100000000000001" customHeight="1" x14ac:dyDescent="0.25">
      <c r="A189" s="7">
        <v>188</v>
      </c>
      <c r="B189" s="8" t="s">
        <v>207</v>
      </c>
      <c r="C189" s="9">
        <v>5862</v>
      </c>
      <c r="D189" s="9">
        <v>108846</v>
      </c>
      <c r="E189" s="15" t="s">
        <v>267</v>
      </c>
      <c r="F189" s="15">
        <f t="shared" si="8"/>
        <v>4</v>
      </c>
      <c r="G189" s="15">
        <f t="shared" si="9"/>
        <v>3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1</v>
      </c>
      <c r="R189" s="11">
        <v>0</v>
      </c>
      <c r="S189" s="11">
        <v>0</v>
      </c>
      <c r="T189" s="11">
        <v>0</v>
      </c>
      <c r="U189" s="11">
        <v>0</v>
      </c>
      <c r="V189" s="15">
        <f t="shared" si="10"/>
        <v>4</v>
      </c>
      <c r="W189" s="11">
        <v>0</v>
      </c>
      <c r="X189" s="11">
        <v>0</v>
      </c>
      <c r="Y189" s="11">
        <v>0</v>
      </c>
      <c r="Z189" s="11">
        <v>1</v>
      </c>
      <c r="AA189" s="11">
        <v>0</v>
      </c>
      <c r="AB189" s="12">
        <v>1</v>
      </c>
      <c r="AC189" s="11">
        <v>1</v>
      </c>
      <c r="AD189" s="11">
        <v>1</v>
      </c>
      <c r="AE189" s="11">
        <v>1</v>
      </c>
      <c r="AF189" s="15"/>
      <c r="AG189" s="11">
        <v>6.4</v>
      </c>
      <c r="AH189" s="11">
        <v>72</v>
      </c>
      <c r="AI189" s="11">
        <v>7</v>
      </c>
      <c r="AJ189" s="11">
        <v>92</v>
      </c>
      <c r="AK189" s="15">
        <f t="shared" si="11"/>
        <v>7</v>
      </c>
      <c r="AL189" s="11">
        <v>0</v>
      </c>
      <c r="AM189" s="11">
        <v>0</v>
      </c>
      <c r="AN189" s="11">
        <v>0</v>
      </c>
      <c r="AO189" s="11">
        <v>0</v>
      </c>
      <c r="AP189" s="11">
        <v>0</v>
      </c>
      <c r="AQ189" s="11">
        <v>0</v>
      </c>
      <c r="AR189" s="11">
        <v>0</v>
      </c>
      <c r="AS189" s="11">
        <v>1</v>
      </c>
      <c r="AT189" s="11">
        <v>0</v>
      </c>
      <c r="AU189" s="11">
        <v>0</v>
      </c>
      <c r="AV189" s="11">
        <v>0</v>
      </c>
      <c r="AW189" s="11">
        <v>0</v>
      </c>
      <c r="AX189" s="11">
        <v>0</v>
      </c>
    </row>
    <row r="190" spans="1:50" ht="17.100000000000001" customHeight="1" x14ac:dyDescent="0.25">
      <c r="A190" s="7">
        <v>189</v>
      </c>
      <c r="B190" s="8" t="s">
        <v>208</v>
      </c>
      <c r="C190" s="9">
        <v>5813</v>
      </c>
      <c r="D190" s="9">
        <v>5813</v>
      </c>
      <c r="E190" s="15" t="s">
        <v>8</v>
      </c>
      <c r="F190" s="15">
        <f t="shared" si="8"/>
        <v>5</v>
      </c>
      <c r="G190" s="15">
        <f t="shared" si="9"/>
        <v>1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1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5">
        <f t="shared" si="10"/>
        <v>1</v>
      </c>
      <c r="W190" s="11">
        <v>1</v>
      </c>
      <c r="X190" s="11">
        <v>0</v>
      </c>
      <c r="Y190" s="11">
        <v>0</v>
      </c>
      <c r="Z190" s="11">
        <v>0</v>
      </c>
      <c r="AA190" s="11">
        <v>0</v>
      </c>
      <c r="AB190" s="12">
        <v>0</v>
      </c>
      <c r="AC190" s="11">
        <v>0</v>
      </c>
      <c r="AD190" s="11">
        <v>0</v>
      </c>
      <c r="AE190" s="11">
        <v>1</v>
      </c>
      <c r="AF190" s="15"/>
      <c r="AG190" s="11">
        <v>7</v>
      </c>
      <c r="AH190" s="15"/>
      <c r="AI190" s="15"/>
      <c r="AJ190" s="11">
        <v>117</v>
      </c>
      <c r="AK190" s="15">
        <f t="shared" si="11"/>
        <v>4</v>
      </c>
      <c r="AL190" s="11">
        <v>1</v>
      </c>
      <c r="AM190" s="11">
        <v>0</v>
      </c>
      <c r="AN190" s="11">
        <v>0</v>
      </c>
      <c r="AO190" s="11">
        <v>0</v>
      </c>
      <c r="AP190" s="11">
        <v>1</v>
      </c>
      <c r="AQ190" s="11">
        <v>0</v>
      </c>
      <c r="AR190" s="11">
        <v>0</v>
      </c>
      <c r="AS190" s="11">
        <v>0</v>
      </c>
      <c r="AT190" s="11">
        <v>0</v>
      </c>
      <c r="AU190" s="11">
        <v>0</v>
      </c>
      <c r="AV190" s="11">
        <v>0</v>
      </c>
      <c r="AW190" s="11">
        <v>0</v>
      </c>
      <c r="AX190" s="11">
        <v>0</v>
      </c>
    </row>
    <row r="191" spans="1:50" ht="17.100000000000001" customHeight="1" x14ac:dyDescent="0.25">
      <c r="A191" s="7">
        <v>190</v>
      </c>
      <c r="B191" s="8" t="s">
        <v>209</v>
      </c>
      <c r="C191" s="9">
        <v>5767</v>
      </c>
      <c r="D191" s="9">
        <v>1778021</v>
      </c>
      <c r="E191" s="15" t="s">
        <v>8</v>
      </c>
      <c r="F191" s="15">
        <f t="shared" si="8"/>
        <v>5</v>
      </c>
      <c r="G191" s="15">
        <f t="shared" si="9"/>
        <v>3</v>
      </c>
      <c r="H191" s="11">
        <v>0</v>
      </c>
      <c r="I191" s="11">
        <v>0</v>
      </c>
      <c r="J191" s="11">
        <v>1</v>
      </c>
      <c r="K191" s="11">
        <v>0</v>
      </c>
      <c r="L191" s="11">
        <v>0</v>
      </c>
      <c r="M191" s="11">
        <v>0</v>
      </c>
      <c r="N191" s="11">
        <v>0</v>
      </c>
      <c r="O191" s="11">
        <v>1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5">
        <f t="shared" si="10"/>
        <v>4</v>
      </c>
      <c r="W191" s="11">
        <v>0</v>
      </c>
      <c r="X191" s="11">
        <v>0</v>
      </c>
      <c r="Y191" s="11">
        <v>0</v>
      </c>
      <c r="Z191" s="11">
        <v>1</v>
      </c>
      <c r="AA191" s="11">
        <v>0</v>
      </c>
      <c r="AB191" s="12">
        <v>1</v>
      </c>
      <c r="AC191" s="11">
        <v>1</v>
      </c>
      <c r="AD191" s="11">
        <v>1</v>
      </c>
      <c r="AE191" s="11">
        <v>1</v>
      </c>
      <c r="AF191" s="15"/>
      <c r="AG191" s="11">
        <v>5.8</v>
      </c>
      <c r="AH191" s="11">
        <v>54</v>
      </c>
      <c r="AI191" s="11">
        <v>5.4</v>
      </c>
      <c r="AJ191" s="11">
        <v>128</v>
      </c>
      <c r="AK191" s="15">
        <f t="shared" si="11"/>
        <v>5</v>
      </c>
      <c r="AL191" s="11">
        <v>1</v>
      </c>
      <c r="AM191" s="11">
        <v>0</v>
      </c>
      <c r="AN191" s="11">
        <v>0</v>
      </c>
      <c r="AO191" s="11">
        <v>0</v>
      </c>
      <c r="AP191" s="11">
        <v>0</v>
      </c>
      <c r="AQ191" s="11">
        <v>1</v>
      </c>
      <c r="AR191" s="11">
        <v>0</v>
      </c>
      <c r="AS191" s="11">
        <v>0</v>
      </c>
      <c r="AT191" s="11">
        <v>0</v>
      </c>
      <c r="AU191" s="11">
        <v>0</v>
      </c>
      <c r="AV191" s="11">
        <v>0</v>
      </c>
      <c r="AW191" s="11">
        <v>0</v>
      </c>
      <c r="AX191" s="11">
        <v>0</v>
      </c>
    </row>
    <row r="192" spans="1:50" ht="17.100000000000001" customHeight="1" x14ac:dyDescent="0.25">
      <c r="A192" s="7">
        <v>191</v>
      </c>
      <c r="B192" s="8" t="s">
        <v>210</v>
      </c>
      <c r="C192" s="9">
        <v>5668</v>
      </c>
      <c r="D192" s="9">
        <v>787712</v>
      </c>
      <c r="E192" s="15" t="s">
        <v>6</v>
      </c>
      <c r="F192" s="15">
        <f t="shared" si="8"/>
        <v>3</v>
      </c>
      <c r="G192" s="15">
        <f t="shared" si="9"/>
        <v>1</v>
      </c>
      <c r="H192" s="11">
        <v>1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5">
        <f t="shared" si="10"/>
        <v>2</v>
      </c>
      <c r="W192" s="11">
        <v>0</v>
      </c>
      <c r="X192" s="11">
        <v>1</v>
      </c>
      <c r="Y192" s="11">
        <v>0</v>
      </c>
      <c r="Z192" s="11">
        <v>0</v>
      </c>
      <c r="AA192" s="11">
        <v>0</v>
      </c>
      <c r="AB192" s="12">
        <v>1</v>
      </c>
      <c r="AC192" s="11">
        <v>0</v>
      </c>
      <c r="AD192" s="11">
        <v>1</v>
      </c>
      <c r="AE192" s="11">
        <v>1</v>
      </c>
      <c r="AF192" s="15"/>
      <c r="AG192" s="11">
        <v>7.5</v>
      </c>
      <c r="AH192" s="11">
        <v>86</v>
      </c>
      <c r="AI192" s="11">
        <v>8.1999999999999993</v>
      </c>
      <c r="AJ192" s="11">
        <v>80</v>
      </c>
      <c r="AK192" s="15">
        <f t="shared" si="11"/>
        <v>1</v>
      </c>
      <c r="AL192" s="11">
        <v>0</v>
      </c>
      <c r="AM192" s="11">
        <v>1</v>
      </c>
      <c r="AN192" s="11">
        <v>0</v>
      </c>
      <c r="AO192" s="11">
        <v>0</v>
      </c>
      <c r="AP192" s="11">
        <v>0</v>
      </c>
      <c r="AQ192" s="11">
        <v>0</v>
      </c>
      <c r="AR192" s="11">
        <v>0</v>
      </c>
      <c r="AS192" s="11">
        <v>0</v>
      </c>
      <c r="AT192" s="11">
        <v>0</v>
      </c>
      <c r="AU192" s="11">
        <v>0</v>
      </c>
      <c r="AV192" s="11">
        <v>0</v>
      </c>
      <c r="AW192" s="11">
        <v>0</v>
      </c>
      <c r="AX192" s="11">
        <v>0</v>
      </c>
    </row>
    <row r="193" spans="1:50" ht="17.100000000000001" customHeight="1" x14ac:dyDescent="0.25">
      <c r="A193" s="7">
        <v>192</v>
      </c>
      <c r="B193" s="8" t="s">
        <v>211</v>
      </c>
      <c r="C193" s="9">
        <v>4916</v>
      </c>
      <c r="D193" s="9">
        <v>140073354</v>
      </c>
      <c r="E193" s="15" t="s">
        <v>7</v>
      </c>
      <c r="F193" s="15">
        <f t="shared" si="8"/>
        <v>4</v>
      </c>
      <c r="G193" s="15">
        <f t="shared" si="9"/>
        <v>3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5">
        <f t="shared" si="10"/>
        <v>4</v>
      </c>
      <c r="W193" s="11">
        <v>0</v>
      </c>
      <c r="X193" s="11">
        <v>0</v>
      </c>
      <c r="Y193" s="11">
        <v>0</v>
      </c>
      <c r="Z193" s="11">
        <v>1</v>
      </c>
      <c r="AA193" s="11">
        <v>0</v>
      </c>
      <c r="AB193" s="12">
        <v>1</v>
      </c>
      <c r="AC193" s="11">
        <v>1</v>
      </c>
      <c r="AD193" s="11">
        <v>1</v>
      </c>
      <c r="AE193" s="11">
        <v>1</v>
      </c>
      <c r="AF193" s="11">
        <v>19</v>
      </c>
      <c r="AG193" s="11">
        <v>6.3</v>
      </c>
      <c r="AH193" s="11">
        <v>71</v>
      </c>
      <c r="AI193" s="11">
        <v>6.8</v>
      </c>
      <c r="AJ193" s="11">
        <v>122</v>
      </c>
      <c r="AK193" s="15">
        <f t="shared" si="11"/>
        <v>9</v>
      </c>
      <c r="AL193" s="11">
        <v>0</v>
      </c>
      <c r="AM193" s="11">
        <v>0</v>
      </c>
      <c r="AN193" s="11">
        <v>0</v>
      </c>
      <c r="AO193" s="11">
        <v>0</v>
      </c>
      <c r="AP193" s="11">
        <v>0</v>
      </c>
      <c r="AQ193" s="11">
        <v>0</v>
      </c>
      <c r="AR193" s="11">
        <v>0</v>
      </c>
      <c r="AS193" s="11">
        <v>0</v>
      </c>
      <c r="AT193" s="11">
        <v>0</v>
      </c>
      <c r="AU193" s="11">
        <v>1</v>
      </c>
      <c r="AV193" s="11">
        <v>0</v>
      </c>
      <c r="AW193" s="11">
        <v>0</v>
      </c>
      <c r="AX193" s="11">
        <v>0</v>
      </c>
    </row>
    <row r="194" spans="1:50" ht="17.100000000000001" customHeight="1" x14ac:dyDescent="0.25">
      <c r="A194" s="7">
        <v>193</v>
      </c>
      <c r="B194" s="8" t="s">
        <v>212</v>
      </c>
      <c r="C194" s="9">
        <v>3226</v>
      </c>
      <c r="D194" s="9">
        <v>681632</v>
      </c>
      <c r="E194" s="15" t="s">
        <v>248</v>
      </c>
      <c r="F194" s="15">
        <f t="shared" si="8"/>
        <v>4</v>
      </c>
      <c r="G194" s="15">
        <f t="shared" si="9"/>
        <v>2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1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5">
        <f t="shared" si="10"/>
        <v>4</v>
      </c>
      <c r="W194" s="11">
        <v>0</v>
      </c>
      <c r="X194" s="11">
        <v>0</v>
      </c>
      <c r="Y194" s="11">
        <v>0</v>
      </c>
      <c r="Z194" s="11">
        <v>1</v>
      </c>
      <c r="AA194" s="11">
        <v>0</v>
      </c>
      <c r="AB194" s="12">
        <v>1</v>
      </c>
      <c r="AC194" s="11">
        <v>1</v>
      </c>
      <c r="AD194" s="11">
        <v>1</v>
      </c>
      <c r="AE194" s="11">
        <v>1</v>
      </c>
      <c r="AF194" s="15"/>
      <c r="AG194" s="11">
        <v>7.4</v>
      </c>
      <c r="AH194" s="11">
        <v>68</v>
      </c>
      <c r="AI194" s="11">
        <v>6.7</v>
      </c>
      <c r="AJ194" s="11">
        <v>97</v>
      </c>
      <c r="AK194" s="15">
        <f t="shared" si="11"/>
        <v>8</v>
      </c>
      <c r="AL194" s="11">
        <v>0</v>
      </c>
      <c r="AM194" s="11">
        <v>0</v>
      </c>
      <c r="AN194" s="11">
        <v>0</v>
      </c>
      <c r="AO194" s="11">
        <v>0</v>
      </c>
      <c r="AP194" s="11">
        <v>0</v>
      </c>
      <c r="AQ194" s="11">
        <v>0</v>
      </c>
      <c r="AR194" s="11">
        <v>0</v>
      </c>
      <c r="AS194" s="11">
        <v>0</v>
      </c>
      <c r="AT194" s="11">
        <v>1</v>
      </c>
      <c r="AU194" s="11">
        <v>0</v>
      </c>
      <c r="AV194" s="11">
        <v>0</v>
      </c>
      <c r="AW194" s="11">
        <v>0</v>
      </c>
      <c r="AX194" s="11">
        <v>0</v>
      </c>
    </row>
    <row r="195" spans="1:50" ht="17.100000000000001" customHeight="1" x14ac:dyDescent="0.25">
      <c r="A195" s="7">
        <v>194</v>
      </c>
      <c r="B195" s="8" t="s">
        <v>213</v>
      </c>
      <c r="C195" s="9">
        <v>3060</v>
      </c>
      <c r="D195" s="9">
        <v>6261</v>
      </c>
      <c r="E195" s="15" t="s">
        <v>14</v>
      </c>
      <c r="F195" s="15">
        <f t="shared" ref="F195:F205" si="12">IF(K195=1,1,IF(L195=1,2,IF(M195=1,3,IF(N195=1,4,IF(O195=1,5,IF(P195=1,6,IF(Q195=1,7,IF(R195=1,8,IF(S195=1,9,IF(T195=1,10,11))))))))))</f>
        <v>11</v>
      </c>
      <c r="G195" s="15">
        <f t="shared" ref="G195:G205" si="13">IF(H195=1,1,IF(I195=1,2,IF(J195=1,3,)))</f>
        <v>2</v>
      </c>
      <c r="H195" s="11">
        <v>0</v>
      </c>
      <c r="I195" s="11">
        <v>1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1</v>
      </c>
      <c r="V195" s="15">
        <f t="shared" ref="V195:V205" si="14">IF(W195=1,1,IF(X195=1,2,IF(Y195=1,3,IF(Z195=1,4,5))))</f>
        <v>2</v>
      </c>
      <c r="W195" s="11">
        <v>0</v>
      </c>
      <c r="X195" s="11">
        <v>1</v>
      </c>
      <c r="Y195" s="11">
        <v>0</v>
      </c>
      <c r="Z195" s="11">
        <v>0</v>
      </c>
      <c r="AA195" s="11">
        <v>0</v>
      </c>
      <c r="AB195" s="12">
        <v>0</v>
      </c>
      <c r="AC195" s="11">
        <v>1</v>
      </c>
      <c r="AD195" s="11">
        <v>0</v>
      </c>
      <c r="AE195" s="11">
        <v>1</v>
      </c>
      <c r="AF195" s="15"/>
      <c r="AG195" s="11">
        <v>7</v>
      </c>
      <c r="AH195" s="15"/>
      <c r="AI195" s="15"/>
      <c r="AJ195" s="11">
        <v>90</v>
      </c>
      <c r="AK195" s="15">
        <f t="shared" ref="AK195:AK205" si="15">IF(AM195=1,1,IF(AN195=1,2,IF(AO195=1,3,IF(AP195=1,4,IF(AQ195=1,5,IF(AR195=1,6,IF(AS195=1,7,IF(AT195=1,8,IF(AU195=1,9,IF(AV195=1,10,IF(AW195=1,11,12)))))))))))</f>
        <v>11</v>
      </c>
      <c r="AL195" s="11">
        <v>0</v>
      </c>
      <c r="AM195" s="11">
        <v>0</v>
      </c>
      <c r="AN195" s="11">
        <v>0</v>
      </c>
      <c r="AO195" s="11">
        <v>0</v>
      </c>
      <c r="AP195" s="11">
        <v>0</v>
      </c>
      <c r="AQ195" s="11">
        <v>0</v>
      </c>
      <c r="AR195" s="11">
        <v>0</v>
      </c>
      <c r="AS195" s="11">
        <v>0</v>
      </c>
      <c r="AT195" s="11">
        <v>0</v>
      </c>
      <c r="AU195" s="11">
        <v>0</v>
      </c>
      <c r="AV195" s="11">
        <v>0</v>
      </c>
      <c r="AW195" s="11">
        <v>1</v>
      </c>
      <c r="AX195" s="11">
        <v>0</v>
      </c>
    </row>
    <row r="196" spans="1:50" ht="17.100000000000001" customHeight="1" x14ac:dyDescent="0.25">
      <c r="A196" s="7">
        <v>195</v>
      </c>
      <c r="B196" s="8" t="s">
        <v>214</v>
      </c>
      <c r="C196" s="9">
        <v>3021</v>
      </c>
      <c r="D196" s="9">
        <v>8381715</v>
      </c>
      <c r="E196" s="15" t="s">
        <v>8</v>
      </c>
      <c r="F196" s="15">
        <f t="shared" si="12"/>
        <v>5</v>
      </c>
      <c r="G196" s="15">
        <f t="shared" si="13"/>
        <v>3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0</v>
      </c>
      <c r="O196" s="11">
        <v>1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5">
        <f t="shared" si="14"/>
        <v>4</v>
      </c>
      <c r="W196" s="11">
        <v>0</v>
      </c>
      <c r="X196" s="11">
        <v>0</v>
      </c>
      <c r="Y196" s="11">
        <v>0</v>
      </c>
      <c r="Z196" s="11">
        <v>1</v>
      </c>
      <c r="AA196" s="11">
        <v>0</v>
      </c>
      <c r="AB196" s="12">
        <v>1</v>
      </c>
      <c r="AC196" s="11">
        <v>1</v>
      </c>
      <c r="AD196" s="11">
        <v>1</v>
      </c>
      <c r="AE196" s="11">
        <v>1</v>
      </c>
      <c r="AF196" s="11">
        <v>25</v>
      </c>
      <c r="AG196" s="11">
        <v>6.2</v>
      </c>
      <c r="AH196" s="11">
        <v>38</v>
      </c>
      <c r="AI196" s="11">
        <v>4.4000000000000004</v>
      </c>
      <c r="AJ196" s="11">
        <v>107</v>
      </c>
      <c r="AK196" s="15">
        <f t="shared" si="15"/>
        <v>9</v>
      </c>
      <c r="AL196" s="11">
        <v>0</v>
      </c>
      <c r="AM196" s="11">
        <v>0</v>
      </c>
      <c r="AN196" s="11">
        <v>0</v>
      </c>
      <c r="AO196" s="11">
        <v>0</v>
      </c>
      <c r="AP196" s="11">
        <v>0</v>
      </c>
      <c r="AQ196" s="11">
        <v>0</v>
      </c>
      <c r="AR196" s="11">
        <v>0</v>
      </c>
      <c r="AS196" s="11">
        <v>0</v>
      </c>
      <c r="AT196" s="11">
        <v>0</v>
      </c>
      <c r="AU196" s="11">
        <v>1</v>
      </c>
      <c r="AV196" s="11">
        <v>0</v>
      </c>
      <c r="AW196" s="11">
        <v>0</v>
      </c>
      <c r="AX196" s="11">
        <v>0</v>
      </c>
    </row>
    <row r="197" spans="1:50" ht="17.100000000000001" customHeight="1" x14ac:dyDescent="0.25">
      <c r="A197" s="7">
        <v>196</v>
      </c>
      <c r="B197" s="8" t="s">
        <v>215</v>
      </c>
      <c r="C197" s="9">
        <v>2947</v>
      </c>
      <c r="D197" s="9">
        <v>11182550</v>
      </c>
      <c r="E197" s="15" t="s">
        <v>8</v>
      </c>
      <c r="F197" s="15">
        <f t="shared" si="12"/>
        <v>5</v>
      </c>
      <c r="G197" s="15">
        <f t="shared" si="13"/>
        <v>1</v>
      </c>
      <c r="H197" s="11">
        <v>1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1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5">
        <f t="shared" si="14"/>
        <v>1</v>
      </c>
      <c r="W197" s="11">
        <v>1</v>
      </c>
      <c r="X197" s="11">
        <v>0</v>
      </c>
      <c r="Y197" s="11">
        <v>0</v>
      </c>
      <c r="Z197" s="11">
        <v>0</v>
      </c>
      <c r="AA197" s="11">
        <v>0</v>
      </c>
      <c r="AB197" s="12">
        <v>0</v>
      </c>
      <c r="AC197" s="11">
        <v>1</v>
      </c>
      <c r="AD197" s="11">
        <v>0</v>
      </c>
      <c r="AE197" s="11">
        <v>1</v>
      </c>
      <c r="AF197" s="15"/>
      <c r="AG197" s="11">
        <v>6.5</v>
      </c>
      <c r="AH197" s="15"/>
      <c r="AI197" s="15"/>
      <c r="AJ197" s="11">
        <v>111</v>
      </c>
      <c r="AK197" s="15">
        <f t="shared" si="15"/>
        <v>6</v>
      </c>
      <c r="AL197" s="11">
        <v>0</v>
      </c>
      <c r="AM197" s="11">
        <v>0</v>
      </c>
      <c r="AN197" s="11">
        <v>0</v>
      </c>
      <c r="AO197" s="11">
        <v>0</v>
      </c>
      <c r="AP197" s="11">
        <v>0</v>
      </c>
      <c r="AQ197" s="11">
        <v>0</v>
      </c>
      <c r="AR197" s="11">
        <v>1</v>
      </c>
      <c r="AS197" s="11">
        <v>0</v>
      </c>
      <c r="AT197" s="11">
        <v>0</v>
      </c>
      <c r="AU197" s="11">
        <v>0</v>
      </c>
      <c r="AV197" s="11">
        <v>0</v>
      </c>
      <c r="AW197" s="11">
        <v>0</v>
      </c>
      <c r="AX197" s="11">
        <v>0</v>
      </c>
    </row>
    <row r="198" spans="1:50" ht="17.100000000000001" customHeight="1" x14ac:dyDescent="0.25">
      <c r="A198" s="7">
        <v>197</v>
      </c>
      <c r="B198" s="8" t="s">
        <v>216</v>
      </c>
      <c r="C198" s="9">
        <v>2937</v>
      </c>
      <c r="D198" s="9">
        <v>49130574</v>
      </c>
      <c r="E198" s="15" t="s">
        <v>248</v>
      </c>
      <c r="F198" s="15">
        <f t="shared" si="12"/>
        <v>4</v>
      </c>
      <c r="G198" s="15">
        <f t="shared" si="13"/>
        <v>1</v>
      </c>
      <c r="H198" s="11">
        <v>1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1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5">
        <f t="shared" si="14"/>
        <v>2</v>
      </c>
      <c r="W198" s="11">
        <v>0</v>
      </c>
      <c r="X198" s="11">
        <v>1</v>
      </c>
      <c r="Y198" s="11">
        <v>0</v>
      </c>
      <c r="Z198" s="11">
        <v>0</v>
      </c>
      <c r="AA198" s="11">
        <v>0</v>
      </c>
      <c r="AB198" s="12">
        <v>0</v>
      </c>
      <c r="AC198" s="11">
        <v>1</v>
      </c>
      <c r="AD198" s="11">
        <v>1</v>
      </c>
      <c r="AE198" s="11">
        <v>1</v>
      </c>
      <c r="AF198" s="11">
        <v>17.5</v>
      </c>
      <c r="AG198" s="11">
        <v>7.4</v>
      </c>
      <c r="AH198" s="15"/>
      <c r="AI198" s="11">
        <v>5.2</v>
      </c>
      <c r="AJ198" s="11">
        <v>118</v>
      </c>
      <c r="AK198" s="15">
        <f t="shared" si="15"/>
        <v>5</v>
      </c>
      <c r="AL198" s="11">
        <v>1</v>
      </c>
      <c r="AM198" s="11">
        <v>0</v>
      </c>
      <c r="AN198" s="11">
        <v>0</v>
      </c>
      <c r="AO198" s="11">
        <v>0</v>
      </c>
      <c r="AP198" s="11">
        <v>0</v>
      </c>
      <c r="AQ198" s="11">
        <v>1</v>
      </c>
      <c r="AR198" s="11">
        <v>0</v>
      </c>
      <c r="AS198" s="11">
        <v>0</v>
      </c>
      <c r="AT198" s="11">
        <v>0</v>
      </c>
      <c r="AU198" s="11">
        <v>0</v>
      </c>
      <c r="AV198" s="11">
        <v>0</v>
      </c>
      <c r="AW198" s="11">
        <v>0</v>
      </c>
      <c r="AX198" s="11">
        <v>0</v>
      </c>
    </row>
    <row r="199" spans="1:50" ht="17.100000000000001" customHeight="1" x14ac:dyDescent="0.25">
      <c r="A199" s="7">
        <v>198</v>
      </c>
      <c r="B199" s="8" t="s">
        <v>217</v>
      </c>
      <c r="C199" s="9">
        <v>2936</v>
      </c>
      <c r="D199" s="9">
        <v>1010605</v>
      </c>
      <c r="E199" s="15" t="s">
        <v>268</v>
      </c>
      <c r="F199" s="15">
        <f t="shared" si="12"/>
        <v>3</v>
      </c>
      <c r="G199" s="15">
        <f t="shared" si="13"/>
        <v>1</v>
      </c>
      <c r="H199" s="11">
        <v>1</v>
      </c>
      <c r="I199" s="11">
        <v>0</v>
      </c>
      <c r="J199" s="11">
        <v>0</v>
      </c>
      <c r="K199" s="11">
        <v>0</v>
      </c>
      <c r="L199" s="11">
        <v>0</v>
      </c>
      <c r="M199" s="11">
        <v>1</v>
      </c>
      <c r="N199" s="11">
        <v>0</v>
      </c>
      <c r="O199" s="11">
        <v>1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5">
        <f t="shared" si="14"/>
        <v>1</v>
      </c>
      <c r="W199" s="11">
        <v>1</v>
      </c>
      <c r="X199" s="11">
        <v>0</v>
      </c>
      <c r="Y199" s="11">
        <v>0</v>
      </c>
      <c r="Z199" s="11">
        <v>0</v>
      </c>
      <c r="AA199" s="11">
        <v>0</v>
      </c>
      <c r="AB199" s="12">
        <v>1</v>
      </c>
      <c r="AC199" s="11">
        <v>1</v>
      </c>
      <c r="AD199" s="11">
        <v>1</v>
      </c>
      <c r="AE199" s="11">
        <v>1</v>
      </c>
      <c r="AF199" s="15"/>
      <c r="AG199" s="11">
        <v>6.4</v>
      </c>
      <c r="AH199" s="11">
        <v>69</v>
      </c>
      <c r="AI199" s="15"/>
      <c r="AJ199" s="11">
        <v>111</v>
      </c>
      <c r="AK199" s="15">
        <f t="shared" si="15"/>
        <v>6</v>
      </c>
      <c r="AL199" s="11">
        <v>0</v>
      </c>
      <c r="AM199" s="11">
        <v>0</v>
      </c>
      <c r="AN199" s="11">
        <v>0</v>
      </c>
      <c r="AO199" s="11">
        <v>0</v>
      </c>
      <c r="AP199" s="11">
        <v>0</v>
      </c>
      <c r="AQ199" s="11">
        <v>0</v>
      </c>
      <c r="AR199" s="11">
        <v>1</v>
      </c>
      <c r="AS199" s="11">
        <v>0</v>
      </c>
      <c r="AT199" s="11">
        <v>0</v>
      </c>
      <c r="AU199" s="11">
        <v>0</v>
      </c>
      <c r="AV199" s="11">
        <v>0</v>
      </c>
      <c r="AW199" s="11">
        <v>0</v>
      </c>
      <c r="AX199" s="11">
        <v>0</v>
      </c>
    </row>
    <row r="200" spans="1:50" ht="17.100000000000001" customHeight="1" x14ac:dyDescent="0.25">
      <c r="A200" s="7">
        <v>199</v>
      </c>
      <c r="B200" s="8" t="s">
        <v>218</v>
      </c>
      <c r="C200" s="9">
        <v>2913</v>
      </c>
      <c r="D200" s="9">
        <v>2913</v>
      </c>
      <c r="E200" s="15" t="s">
        <v>274</v>
      </c>
      <c r="F200" s="15">
        <f t="shared" si="12"/>
        <v>5</v>
      </c>
      <c r="G200" s="15">
        <f t="shared" si="13"/>
        <v>1</v>
      </c>
      <c r="H200" s="11">
        <v>1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1</v>
      </c>
      <c r="P200" s="11">
        <v>1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5">
        <f t="shared" si="14"/>
        <v>1</v>
      </c>
      <c r="W200" s="11">
        <v>1</v>
      </c>
      <c r="X200" s="11">
        <v>0</v>
      </c>
      <c r="Y200" s="11">
        <v>0</v>
      </c>
      <c r="Z200" s="11">
        <v>0</v>
      </c>
      <c r="AA200" s="11">
        <v>0</v>
      </c>
      <c r="AB200" s="12">
        <v>0</v>
      </c>
      <c r="AC200" s="11">
        <v>0</v>
      </c>
      <c r="AD200" s="11">
        <v>1</v>
      </c>
      <c r="AE200" s="11">
        <v>1</v>
      </c>
      <c r="AF200" s="15"/>
      <c r="AG200" s="11">
        <v>6.2</v>
      </c>
      <c r="AH200" s="15"/>
      <c r="AI200" s="15"/>
      <c r="AJ200" s="11">
        <v>103</v>
      </c>
      <c r="AK200" s="15">
        <f t="shared" si="15"/>
        <v>5</v>
      </c>
      <c r="AL200" s="11">
        <v>1</v>
      </c>
      <c r="AM200" s="11">
        <v>0</v>
      </c>
      <c r="AN200" s="11">
        <v>0</v>
      </c>
      <c r="AO200" s="11">
        <v>0</v>
      </c>
      <c r="AP200" s="11">
        <v>0</v>
      </c>
      <c r="AQ200" s="11">
        <v>1</v>
      </c>
      <c r="AR200" s="11">
        <v>0</v>
      </c>
      <c r="AS200" s="11">
        <v>0</v>
      </c>
      <c r="AT200" s="11">
        <v>0</v>
      </c>
      <c r="AU200" s="11">
        <v>0</v>
      </c>
      <c r="AV200" s="11">
        <v>0</v>
      </c>
      <c r="AW200" s="11">
        <v>0</v>
      </c>
      <c r="AX200" s="11">
        <v>0</v>
      </c>
    </row>
    <row r="201" spans="1:50" ht="17.100000000000001" customHeight="1" x14ac:dyDescent="0.25">
      <c r="A201" s="7">
        <v>200</v>
      </c>
      <c r="B201" s="8" t="s">
        <v>219</v>
      </c>
      <c r="C201" s="9">
        <v>2907</v>
      </c>
      <c r="D201" s="9">
        <v>55972241</v>
      </c>
      <c r="E201" s="15" t="s">
        <v>247</v>
      </c>
      <c r="F201" s="15">
        <f t="shared" si="12"/>
        <v>1</v>
      </c>
      <c r="G201" s="15">
        <f t="shared" si="13"/>
        <v>2</v>
      </c>
      <c r="H201" s="11">
        <v>0</v>
      </c>
      <c r="I201" s="11">
        <v>1</v>
      </c>
      <c r="J201" s="11">
        <v>0</v>
      </c>
      <c r="K201" s="11">
        <v>1</v>
      </c>
      <c r="L201" s="11">
        <v>0</v>
      </c>
      <c r="M201" s="11">
        <v>0</v>
      </c>
      <c r="N201" s="11">
        <v>1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5">
        <f t="shared" si="14"/>
        <v>1</v>
      </c>
      <c r="W201" s="11">
        <v>1</v>
      </c>
      <c r="X201" s="11">
        <v>0</v>
      </c>
      <c r="Y201" s="11">
        <v>0</v>
      </c>
      <c r="Z201" s="11">
        <v>0</v>
      </c>
      <c r="AA201" s="11">
        <v>0</v>
      </c>
      <c r="AB201" s="12">
        <v>1</v>
      </c>
      <c r="AC201" s="11">
        <v>1</v>
      </c>
      <c r="AD201" s="11">
        <v>1</v>
      </c>
      <c r="AE201" s="11">
        <v>1</v>
      </c>
      <c r="AF201" s="15"/>
      <c r="AG201" s="11">
        <v>6.5</v>
      </c>
      <c r="AH201" s="15"/>
      <c r="AI201" s="15"/>
      <c r="AJ201" s="11">
        <v>125</v>
      </c>
      <c r="AK201" s="15">
        <f t="shared" si="15"/>
        <v>4</v>
      </c>
      <c r="AL201" s="11">
        <v>1</v>
      </c>
      <c r="AM201" s="11">
        <v>0</v>
      </c>
      <c r="AN201" s="11">
        <v>0</v>
      </c>
      <c r="AO201" s="11">
        <v>0</v>
      </c>
      <c r="AP201" s="11">
        <v>1</v>
      </c>
      <c r="AQ201" s="11">
        <v>0</v>
      </c>
      <c r="AR201" s="11">
        <v>0</v>
      </c>
      <c r="AS201" s="11">
        <v>0</v>
      </c>
      <c r="AT201" s="11">
        <v>0</v>
      </c>
      <c r="AU201" s="11">
        <v>0</v>
      </c>
      <c r="AV201" s="11">
        <v>0</v>
      </c>
      <c r="AW201" s="11">
        <v>0</v>
      </c>
      <c r="AX201" s="11">
        <v>0</v>
      </c>
    </row>
    <row r="202" spans="1:50" ht="17.100000000000001" customHeight="1" x14ac:dyDescent="0.25">
      <c r="A202" s="7">
        <v>201</v>
      </c>
      <c r="B202" s="8" t="s">
        <v>220</v>
      </c>
      <c r="C202" s="9">
        <v>2871</v>
      </c>
      <c r="D202" s="9">
        <v>9231823</v>
      </c>
      <c r="E202" s="15" t="s">
        <v>8</v>
      </c>
      <c r="F202" s="15">
        <f t="shared" si="12"/>
        <v>5</v>
      </c>
      <c r="G202" s="15">
        <f t="shared" si="13"/>
        <v>2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1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5">
        <f t="shared" si="14"/>
        <v>2</v>
      </c>
      <c r="W202" s="11">
        <v>0</v>
      </c>
      <c r="X202" s="11">
        <v>1</v>
      </c>
      <c r="Y202" s="11">
        <v>0</v>
      </c>
      <c r="Z202" s="11">
        <v>0</v>
      </c>
      <c r="AA202" s="11">
        <v>0</v>
      </c>
      <c r="AB202" s="12">
        <v>1</v>
      </c>
      <c r="AC202" s="11">
        <v>1</v>
      </c>
      <c r="AD202" s="11">
        <v>1</v>
      </c>
      <c r="AE202" s="11">
        <v>1</v>
      </c>
      <c r="AF202" s="15"/>
      <c r="AG202" s="11">
        <v>6.9</v>
      </c>
      <c r="AH202" s="11">
        <v>48</v>
      </c>
      <c r="AI202" s="11">
        <v>5.6</v>
      </c>
      <c r="AJ202" s="11">
        <v>97</v>
      </c>
      <c r="AK202" s="15">
        <f t="shared" si="15"/>
        <v>3</v>
      </c>
      <c r="AL202" s="11">
        <v>0</v>
      </c>
      <c r="AM202" s="11">
        <v>0</v>
      </c>
      <c r="AN202" s="11">
        <v>0</v>
      </c>
      <c r="AO202" s="11">
        <v>1</v>
      </c>
      <c r="AP202" s="11">
        <v>0</v>
      </c>
      <c r="AQ202" s="11">
        <v>0</v>
      </c>
      <c r="AR202" s="11">
        <v>0</v>
      </c>
      <c r="AS202" s="11">
        <v>0</v>
      </c>
      <c r="AT202" s="11">
        <v>0</v>
      </c>
      <c r="AU202" s="11">
        <v>0</v>
      </c>
      <c r="AV202" s="11">
        <v>0</v>
      </c>
      <c r="AW202" s="11">
        <v>0</v>
      </c>
      <c r="AX202" s="11">
        <v>0</v>
      </c>
    </row>
    <row r="203" spans="1:50" ht="17.100000000000001" customHeight="1" x14ac:dyDescent="0.25">
      <c r="A203" s="7">
        <v>202</v>
      </c>
      <c r="B203" s="8" t="s">
        <v>221</v>
      </c>
      <c r="C203" s="9">
        <v>2871</v>
      </c>
      <c r="D203" s="9">
        <v>902634</v>
      </c>
      <c r="E203" s="15" t="s">
        <v>8</v>
      </c>
      <c r="F203" s="15">
        <f t="shared" si="12"/>
        <v>5</v>
      </c>
      <c r="G203" s="15">
        <f t="shared" si="13"/>
        <v>3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0</v>
      </c>
      <c r="N203" s="11">
        <v>0</v>
      </c>
      <c r="O203" s="11">
        <v>1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5">
        <f t="shared" si="14"/>
        <v>4</v>
      </c>
      <c r="W203" s="11">
        <v>0</v>
      </c>
      <c r="X203" s="11">
        <v>0</v>
      </c>
      <c r="Y203" s="11">
        <v>0</v>
      </c>
      <c r="Z203" s="11">
        <v>1</v>
      </c>
      <c r="AA203" s="11">
        <v>0</v>
      </c>
      <c r="AB203" s="12">
        <v>1</v>
      </c>
      <c r="AC203" s="11">
        <v>1</v>
      </c>
      <c r="AD203" s="11">
        <v>1</v>
      </c>
      <c r="AE203" s="11">
        <v>1</v>
      </c>
      <c r="AF203" s="15"/>
      <c r="AG203" s="11">
        <v>4.7</v>
      </c>
      <c r="AH203" s="11">
        <v>16</v>
      </c>
      <c r="AI203" s="11">
        <v>2.5</v>
      </c>
      <c r="AJ203" s="11">
        <v>130</v>
      </c>
      <c r="AK203" s="15">
        <f t="shared" si="15"/>
        <v>3</v>
      </c>
      <c r="AL203" s="11">
        <v>0</v>
      </c>
      <c r="AM203" s="11">
        <v>0</v>
      </c>
      <c r="AN203" s="11">
        <v>0</v>
      </c>
      <c r="AO203" s="11">
        <v>1</v>
      </c>
      <c r="AP203" s="11">
        <v>0</v>
      </c>
      <c r="AQ203" s="11">
        <v>0</v>
      </c>
      <c r="AR203" s="11">
        <v>0</v>
      </c>
      <c r="AS203" s="11">
        <v>0</v>
      </c>
      <c r="AT203" s="11">
        <v>0</v>
      </c>
      <c r="AU203" s="11">
        <v>0</v>
      </c>
      <c r="AV203" s="11">
        <v>0</v>
      </c>
      <c r="AW203" s="11">
        <v>0</v>
      </c>
      <c r="AX203" s="11">
        <v>0</v>
      </c>
    </row>
    <row r="204" spans="1:50" ht="17.100000000000001" customHeight="1" x14ac:dyDescent="0.25">
      <c r="A204" s="7">
        <v>203</v>
      </c>
      <c r="B204" s="8" t="s">
        <v>222</v>
      </c>
      <c r="C204" s="9">
        <v>2831</v>
      </c>
      <c r="D204" s="9">
        <v>2831</v>
      </c>
      <c r="E204" s="15" t="s">
        <v>11</v>
      </c>
      <c r="F204" s="15">
        <f t="shared" si="12"/>
        <v>8</v>
      </c>
      <c r="G204" s="15">
        <f t="shared" si="13"/>
        <v>2</v>
      </c>
      <c r="H204" s="11">
        <v>0</v>
      </c>
      <c r="I204" s="11">
        <v>1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1</v>
      </c>
      <c r="S204" s="11">
        <v>0</v>
      </c>
      <c r="T204" s="11">
        <v>0</v>
      </c>
      <c r="U204" s="11">
        <v>0</v>
      </c>
      <c r="V204" s="15">
        <f t="shared" si="14"/>
        <v>5</v>
      </c>
      <c r="W204" s="11">
        <v>0</v>
      </c>
      <c r="X204" s="11">
        <v>0</v>
      </c>
      <c r="Y204" s="11">
        <v>0</v>
      </c>
      <c r="Z204" s="11">
        <v>0</v>
      </c>
      <c r="AA204" s="11">
        <v>1</v>
      </c>
      <c r="AB204" s="12">
        <v>0</v>
      </c>
      <c r="AC204" s="11">
        <v>0</v>
      </c>
      <c r="AD204" s="11">
        <v>0</v>
      </c>
      <c r="AE204" s="11">
        <v>1</v>
      </c>
      <c r="AF204" s="15"/>
      <c r="AG204" s="11">
        <v>6.4</v>
      </c>
      <c r="AH204" s="15"/>
      <c r="AI204" s="15"/>
      <c r="AJ204" s="11">
        <v>106</v>
      </c>
      <c r="AK204" s="15">
        <f t="shared" si="15"/>
        <v>3</v>
      </c>
      <c r="AL204" s="11">
        <v>0</v>
      </c>
      <c r="AM204" s="11">
        <v>0</v>
      </c>
      <c r="AN204" s="11">
        <v>0</v>
      </c>
      <c r="AO204" s="11">
        <v>1</v>
      </c>
      <c r="AP204" s="11">
        <v>0</v>
      </c>
      <c r="AQ204" s="11">
        <v>0</v>
      </c>
      <c r="AR204" s="11">
        <v>0</v>
      </c>
      <c r="AS204" s="11">
        <v>0</v>
      </c>
      <c r="AT204" s="11">
        <v>0</v>
      </c>
      <c r="AU204" s="11">
        <v>0</v>
      </c>
      <c r="AV204" s="11">
        <v>0</v>
      </c>
      <c r="AW204" s="11">
        <v>0</v>
      </c>
      <c r="AX204" s="11">
        <v>0</v>
      </c>
    </row>
    <row r="205" spans="1:50" ht="17.100000000000001" customHeight="1" x14ac:dyDescent="0.25">
      <c r="A205" s="7">
        <v>204</v>
      </c>
      <c r="B205" s="8" t="s">
        <v>223</v>
      </c>
      <c r="C205" s="9">
        <v>2176</v>
      </c>
      <c r="D205" s="9">
        <v>1889615</v>
      </c>
      <c r="E205" s="15" t="s">
        <v>8</v>
      </c>
      <c r="F205" s="15">
        <f t="shared" si="12"/>
        <v>5</v>
      </c>
      <c r="G205" s="15">
        <f t="shared" si="13"/>
        <v>3</v>
      </c>
      <c r="H205" s="11">
        <v>0</v>
      </c>
      <c r="I205" s="11">
        <v>0</v>
      </c>
      <c r="J205" s="11">
        <v>1</v>
      </c>
      <c r="K205" s="11">
        <v>0</v>
      </c>
      <c r="L205" s="11">
        <v>0</v>
      </c>
      <c r="M205" s="11">
        <v>0</v>
      </c>
      <c r="N205" s="11">
        <v>0</v>
      </c>
      <c r="O205" s="11">
        <v>1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5">
        <f t="shared" si="14"/>
        <v>4</v>
      </c>
      <c r="W205" s="11">
        <v>0</v>
      </c>
      <c r="X205" s="11">
        <v>0</v>
      </c>
      <c r="Y205" s="11">
        <v>0</v>
      </c>
      <c r="Z205" s="11">
        <v>1</v>
      </c>
      <c r="AA205" s="11">
        <v>0</v>
      </c>
      <c r="AB205" s="12">
        <v>1</v>
      </c>
      <c r="AC205" s="11">
        <v>1</v>
      </c>
      <c r="AD205" s="11">
        <v>1</v>
      </c>
      <c r="AE205" s="11">
        <v>1</v>
      </c>
      <c r="AF205" s="15"/>
      <c r="AG205" s="11">
        <v>7.1</v>
      </c>
      <c r="AH205" s="11">
        <v>68</v>
      </c>
      <c r="AI205" s="11">
        <v>7.2</v>
      </c>
      <c r="AJ205" s="11">
        <v>108</v>
      </c>
      <c r="AK205" s="15">
        <f t="shared" si="15"/>
        <v>11</v>
      </c>
      <c r="AL205" s="11">
        <v>0</v>
      </c>
      <c r="AM205" s="11">
        <v>0</v>
      </c>
      <c r="AN205" s="11">
        <v>0</v>
      </c>
      <c r="AO205" s="11">
        <v>0</v>
      </c>
      <c r="AP205" s="11">
        <v>0</v>
      </c>
      <c r="AQ205" s="11">
        <v>0</v>
      </c>
      <c r="AR205" s="11">
        <v>0</v>
      </c>
      <c r="AS205" s="11">
        <v>0</v>
      </c>
      <c r="AT205" s="11">
        <v>0</v>
      </c>
      <c r="AU205" s="11">
        <v>0</v>
      </c>
      <c r="AV205" s="11">
        <v>0</v>
      </c>
      <c r="AW205" s="11">
        <v>1</v>
      </c>
      <c r="AX205" s="11">
        <v>0</v>
      </c>
    </row>
    <row r="206" spans="1:50" ht="17.100000000000001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>
        <f>COUNT(AF2:AF205)</f>
        <v>133</v>
      </c>
      <c r="AG206" s="15">
        <f t="shared" ref="AG206:AI206" si="16">COUNT(AG2:AG205)</f>
        <v>196</v>
      </c>
      <c r="AH206" s="15">
        <f t="shared" si="16"/>
        <v>138</v>
      </c>
      <c r="AI206" s="15">
        <f t="shared" si="16"/>
        <v>147</v>
      </c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</row>
    <row r="207" spans="1:50" ht="17.100000000000001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</row>
    <row r="208" spans="1:50" ht="17.100000000000001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</row>
    <row r="209" spans="1:50" ht="17.100000000000001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</row>
    <row r="210" spans="1:50" ht="17.100000000000001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</row>
    <row r="211" spans="1:50" ht="17.100000000000001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</row>
    <row r="212" spans="1:50" ht="17.100000000000001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</row>
    <row r="213" spans="1:50" ht="17.100000000000001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</row>
    <row r="214" spans="1:50" ht="17.100000000000001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</row>
    <row r="215" spans="1:50" ht="17.100000000000001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</row>
    <row r="216" spans="1:50" ht="17.100000000000001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</row>
    <row r="217" spans="1:50" ht="17.100000000000001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</row>
    <row r="218" spans="1:50" ht="17.100000000000001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</row>
    <row r="219" spans="1:50" ht="17.100000000000001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</row>
    <row r="220" spans="1:50" ht="17.100000000000001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</row>
    <row r="221" spans="1:50" ht="17.100000000000001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</row>
    <row r="222" spans="1:50" ht="17.100000000000001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</row>
    <row r="223" spans="1:50" ht="17.100000000000001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</row>
    <row r="224" spans="1:50" ht="17.100000000000001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</row>
    <row r="225" spans="1:50" ht="17.100000000000001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</row>
    <row r="226" spans="1:50" ht="17.100000000000001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</row>
    <row r="227" spans="1:50" ht="17.100000000000001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</row>
    <row r="228" spans="1:50" ht="17.100000000000001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</row>
    <row r="229" spans="1:50" ht="17.100000000000001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</row>
    <row r="230" spans="1:50" ht="17.100000000000001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</row>
    <row r="231" spans="1:50" ht="17.100000000000001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</row>
    <row r="232" spans="1:50" ht="17.100000000000001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</row>
    <row r="233" spans="1:50" ht="17.100000000000001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</row>
    <row r="234" spans="1:50" ht="17.100000000000001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</row>
    <row r="235" spans="1:50" ht="17.100000000000001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</row>
    <row r="236" spans="1:50" ht="17.100000000000001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</row>
    <row r="237" spans="1:50" ht="17.100000000000001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</row>
    <row r="238" spans="1:50" ht="17.100000000000001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</row>
    <row r="239" spans="1:50" ht="17.100000000000001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</row>
    <row r="240" spans="1:50" ht="17.100000000000001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</row>
    <row r="241" spans="1:50" ht="17.100000000000001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</row>
    <row r="242" spans="1:50" ht="17.100000000000001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</row>
    <row r="243" spans="1:50" ht="17.100000000000001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</row>
    <row r="244" spans="1:50" ht="17.100000000000001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</row>
    <row r="245" spans="1:50" ht="17.100000000000001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</row>
    <row r="246" spans="1:50" ht="17.100000000000001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</row>
    <row r="247" spans="1:50" ht="17.100000000000001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</row>
    <row r="248" spans="1:50" ht="17.100000000000001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</row>
    <row r="249" spans="1:50" ht="17.100000000000001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</row>
    <row r="250" spans="1:50" ht="17.100000000000001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</row>
    <row r="251" spans="1:50" ht="17.100000000000001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</row>
    <row r="252" spans="1:50" ht="17.100000000000001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</row>
    <row r="253" spans="1:50" ht="17.100000000000001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</row>
    <row r="254" spans="1:50" ht="17.100000000000001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</row>
    <row r="255" spans="1:50" ht="17.100000000000001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</row>
    <row r="256" spans="1:50" ht="17.100000000000001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</row>
    <row r="257" spans="1:50" ht="17.100000000000001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</row>
    <row r="258" spans="1:50" ht="17.100000000000001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</row>
    <row r="259" spans="1:50" ht="17.100000000000001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</row>
    <row r="260" spans="1:50" ht="17.100000000000001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</row>
    <row r="261" spans="1:50" ht="17.100000000000001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</row>
    <row r="262" spans="1:50" ht="17.100000000000001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</row>
    <row r="263" spans="1:50" ht="17.100000000000001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</row>
    <row r="264" spans="1:50" ht="17.100000000000001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</row>
    <row r="265" spans="1:50" ht="17.100000000000001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</row>
    <row r="266" spans="1:50" ht="17.100000000000001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</row>
    <row r="267" spans="1:50" ht="17.100000000000001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</row>
    <row r="268" spans="1:50" ht="17.100000000000001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</row>
    <row r="269" spans="1:50" ht="17.100000000000001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</row>
    <row r="270" spans="1:50" ht="17.100000000000001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</row>
    <row r="271" spans="1:50" ht="17.100000000000001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</row>
    <row r="272" spans="1:50" ht="17.100000000000001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</row>
    <row r="273" spans="1:50" ht="17.100000000000001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</row>
    <row r="274" spans="1:50" ht="17.100000000000001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</row>
    <row r="275" spans="1:50" ht="17.100000000000001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</row>
    <row r="276" spans="1:50" ht="17.100000000000001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</row>
    <row r="277" spans="1:50" ht="17.100000000000001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</row>
    <row r="278" spans="1:50" ht="17.100000000000001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</row>
    <row r="279" spans="1:50" ht="17.100000000000001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</row>
    <row r="280" spans="1:50" ht="17.100000000000001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</row>
    <row r="281" spans="1:50" ht="17.100000000000001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</row>
    <row r="282" spans="1:50" ht="17.100000000000001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</row>
    <row r="283" spans="1:50" ht="17.100000000000001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</row>
    <row r="284" spans="1:50" ht="17.100000000000001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</row>
    <row r="285" spans="1:50" ht="17.100000000000001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</row>
    <row r="286" spans="1:50" ht="17.100000000000001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</row>
    <row r="287" spans="1:50" ht="17.100000000000001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</row>
    <row r="288" spans="1:50" ht="17.100000000000001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</row>
    <row r="289" spans="1:50" ht="17.100000000000001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</row>
    <row r="290" spans="1:50" ht="17.100000000000001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</row>
    <row r="291" spans="1:50" ht="17.100000000000001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</row>
    <row r="292" spans="1:50" ht="17.100000000000001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</row>
    <row r="293" spans="1:50" ht="17.100000000000001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</row>
    <row r="294" spans="1:50" ht="17.100000000000001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</row>
    <row r="295" spans="1:50" ht="17.100000000000001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</row>
    <row r="296" spans="1:50" ht="17.100000000000001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</row>
    <row r="297" spans="1:50" ht="17.100000000000001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</row>
    <row r="298" spans="1:50" ht="17.100000000000001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</row>
    <row r="299" spans="1:50" ht="17.100000000000001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</row>
    <row r="300" spans="1:50" ht="17.100000000000001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</row>
    <row r="301" spans="1:50" ht="17.100000000000001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</row>
    <row r="302" spans="1:50" ht="17.100000000000001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</row>
    <row r="303" spans="1:50" ht="17.100000000000001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</row>
    <row r="304" spans="1:50" ht="17.100000000000001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</row>
    <row r="305" spans="1:50" ht="17.100000000000001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</row>
    <row r="306" spans="1:50" ht="17.100000000000001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</row>
    <row r="307" spans="1:50" ht="17.100000000000001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</row>
    <row r="308" spans="1:50" ht="17.100000000000001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</row>
    <row r="309" spans="1:50" ht="17.100000000000001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</row>
    <row r="310" spans="1:50" ht="17.100000000000001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</row>
    <row r="311" spans="1:50" ht="17.100000000000001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</row>
    <row r="312" spans="1:50" ht="17.100000000000001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</row>
    <row r="313" spans="1:50" ht="17.100000000000001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</row>
    <row r="314" spans="1:50" ht="17.100000000000001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</row>
    <row r="315" spans="1:50" ht="17.100000000000001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</row>
    <row r="316" spans="1:50" ht="17.100000000000001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</row>
    <row r="317" spans="1:50" ht="17.100000000000001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</row>
    <row r="318" spans="1:50" ht="17.100000000000001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</row>
    <row r="319" spans="1:50" ht="17.100000000000001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</row>
    <row r="320" spans="1:50" ht="17.100000000000001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</row>
    <row r="321" spans="1:50" ht="17.100000000000001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</row>
    <row r="322" spans="1:50" ht="17.100000000000001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</row>
    <row r="323" spans="1:50" ht="17.100000000000001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</row>
    <row r="324" spans="1:50" ht="17.100000000000001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</row>
    <row r="325" spans="1:50" ht="17.100000000000001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</row>
    <row r="326" spans="1:50" ht="17.100000000000001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</row>
    <row r="327" spans="1:50" ht="17.100000000000001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</row>
    <row r="328" spans="1:50" ht="17.100000000000001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</row>
    <row r="329" spans="1:50" ht="17.100000000000001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</row>
    <row r="330" spans="1:50" ht="17.100000000000001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</row>
    <row r="331" spans="1:50" ht="17.100000000000001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</row>
    <row r="332" spans="1:50" ht="17.100000000000001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</row>
    <row r="333" spans="1:50" ht="17.100000000000001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</row>
    <row r="334" spans="1:50" ht="17.100000000000001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</row>
    <row r="335" spans="1:50" ht="17.100000000000001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</row>
    <row r="336" spans="1:50" ht="17.100000000000001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</row>
    <row r="337" spans="1:50" ht="17.100000000000001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</row>
    <row r="338" spans="1:50" ht="17.100000000000001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</row>
    <row r="339" spans="1:50" ht="17.100000000000001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</row>
    <row r="340" spans="1:50" ht="17.100000000000001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</row>
    <row r="341" spans="1:50" ht="17.100000000000001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</row>
    <row r="342" spans="1:50" ht="17.100000000000001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</row>
    <row r="343" spans="1:50" ht="17.100000000000001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</row>
    <row r="344" spans="1:50" ht="17.100000000000001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</row>
    <row r="345" spans="1:50" ht="17.100000000000001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</row>
    <row r="346" spans="1:50" ht="17.100000000000001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</row>
    <row r="347" spans="1:50" ht="17.100000000000001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</row>
    <row r="348" spans="1:50" ht="17.100000000000001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</row>
    <row r="349" spans="1:50" ht="17.100000000000001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</row>
    <row r="350" spans="1:50" ht="17.100000000000001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</row>
    <row r="351" spans="1:50" ht="17.100000000000001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</row>
    <row r="352" spans="1:50" ht="17.100000000000001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</row>
    <row r="353" spans="1:50" ht="17.100000000000001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</row>
    <row r="354" spans="1:50" ht="17.100000000000001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</row>
    <row r="355" spans="1:50" ht="17.100000000000001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</row>
    <row r="356" spans="1:50" ht="17.100000000000001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</row>
    <row r="357" spans="1:50" ht="17.100000000000001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</row>
    <row r="358" spans="1:50" ht="17.100000000000001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</row>
    <row r="359" spans="1:50" ht="17.100000000000001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</row>
    <row r="360" spans="1:50" ht="17.100000000000001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</row>
    <row r="361" spans="1:50" ht="17.100000000000001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</row>
    <row r="362" spans="1:50" ht="17.100000000000001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</row>
    <row r="363" spans="1:50" ht="17.100000000000001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</row>
    <row r="364" spans="1:50" ht="17.100000000000001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</row>
    <row r="365" spans="1:50" ht="17.100000000000001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</row>
    <row r="366" spans="1:50" ht="17.100000000000001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</row>
    <row r="367" spans="1:50" ht="17.100000000000001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</row>
    <row r="368" spans="1:50" ht="17.100000000000001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</row>
    <row r="369" spans="1:50" ht="17.100000000000001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</row>
    <row r="370" spans="1:50" ht="17.100000000000001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</row>
    <row r="371" spans="1:50" ht="17.100000000000001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</row>
    <row r="372" spans="1:50" ht="17.100000000000001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</row>
    <row r="373" spans="1:50" ht="17.100000000000001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</row>
    <row r="374" spans="1:50" ht="17.100000000000001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</row>
    <row r="375" spans="1:50" ht="17.100000000000001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</row>
    <row r="376" spans="1:50" ht="17.100000000000001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</row>
    <row r="377" spans="1:50" ht="17.100000000000001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</row>
    <row r="378" spans="1:50" ht="17.100000000000001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</row>
    <row r="379" spans="1:50" ht="17.100000000000001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</row>
    <row r="380" spans="1:50" ht="17.100000000000001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</row>
    <row r="381" spans="1:50" ht="17.100000000000001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</row>
    <row r="382" spans="1:50" ht="17.100000000000001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</row>
    <row r="383" spans="1:50" ht="17.100000000000001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</row>
    <row r="384" spans="1:50" ht="17.100000000000001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</row>
    <row r="385" spans="1:50" ht="17.100000000000001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</row>
    <row r="386" spans="1:50" ht="17.100000000000001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</row>
    <row r="387" spans="1:50" ht="17.100000000000001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</row>
    <row r="388" spans="1:50" ht="17.100000000000001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</row>
    <row r="389" spans="1:50" ht="17.100000000000001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</row>
    <row r="390" spans="1:50" ht="17.100000000000001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</row>
    <row r="391" spans="1:50" ht="17.100000000000001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</row>
    <row r="392" spans="1:50" ht="17.100000000000001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</row>
    <row r="393" spans="1:50" ht="17.100000000000001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</row>
    <row r="394" spans="1:50" ht="17.100000000000001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</row>
    <row r="395" spans="1:50" ht="17.100000000000001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</row>
    <row r="396" spans="1:50" ht="17.100000000000001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</row>
    <row r="397" spans="1:50" ht="17.100000000000001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</row>
    <row r="398" spans="1:50" ht="17.100000000000001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</row>
    <row r="399" spans="1:50" ht="17.100000000000001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</row>
    <row r="400" spans="1:50" ht="17.100000000000001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</row>
    <row r="401" spans="1:50" ht="17.100000000000001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</row>
    <row r="402" spans="1:50" ht="17.100000000000001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</row>
    <row r="403" spans="1:50" ht="17.100000000000001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</row>
    <row r="404" spans="1:50" ht="17.100000000000001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</row>
    <row r="405" spans="1:50" ht="17.100000000000001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</row>
    <row r="406" spans="1:50" ht="17.100000000000001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</row>
    <row r="407" spans="1:50" ht="17.100000000000001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</row>
    <row r="408" spans="1:50" ht="17.100000000000001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</row>
    <row r="409" spans="1:50" ht="17.100000000000001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</row>
    <row r="410" spans="1:50" ht="17.100000000000001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</row>
    <row r="411" spans="1:50" ht="17.100000000000001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</row>
    <row r="412" spans="1:50" ht="17.100000000000001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</row>
    <row r="413" spans="1:50" ht="17.100000000000001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</row>
    <row r="414" spans="1:50" ht="17.100000000000001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</row>
    <row r="415" spans="1:50" ht="17.100000000000001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</row>
    <row r="416" spans="1:50" ht="17.100000000000001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</row>
    <row r="417" spans="1:50" ht="17.100000000000001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</row>
    <row r="418" spans="1:50" ht="17.100000000000001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</row>
    <row r="419" spans="1:50" ht="17.100000000000001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</row>
    <row r="420" spans="1:50" ht="17.100000000000001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</row>
    <row r="421" spans="1:50" ht="17.100000000000001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</row>
    <row r="422" spans="1:50" ht="17.100000000000001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</row>
    <row r="423" spans="1:50" ht="17.100000000000001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</row>
    <row r="424" spans="1:50" ht="17.100000000000001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</row>
    <row r="425" spans="1:50" ht="17.100000000000001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</row>
    <row r="426" spans="1:50" ht="17.100000000000001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</row>
    <row r="427" spans="1:50" ht="17.100000000000001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</row>
    <row r="428" spans="1:50" ht="17.100000000000001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</row>
    <row r="429" spans="1:50" ht="17.100000000000001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</row>
    <row r="430" spans="1:50" ht="17.100000000000001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</row>
    <row r="431" spans="1:50" ht="17.100000000000001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</row>
    <row r="432" spans="1:50" ht="17.100000000000001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</row>
    <row r="433" spans="1:50" ht="17.100000000000001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</row>
    <row r="434" spans="1:50" ht="17.100000000000001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</row>
    <row r="435" spans="1:50" ht="17.100000000000001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</row>
    <row r="436" spans="1:50" ht="17.100000000000001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</row>
    <row r="437" spans="1:50" ht="17.100000000000001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</row>
    <row r="438" spans="1:50" ht="17.100000000000001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</row>
    <row r="439" spans="1:50" ht="17.100000000000001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</row>
    <row r="440" spans="1:50" ht="17.100000000000001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</row>
    <row r="441" spans="1:50" ht="17.100000000000001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</row>
    <row r="442" spans="1:50" ht="17.100000000000001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</row>
    <row r="443" spans="1:50" ht="17.100000000000001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</row>
    <row r="444" spans="1:50" ht="17.100000000000001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</row>
    <row r="445" spans="1:50" ht="17.100000000000001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</row>
    <row r="446" spans="1:50" ht="17.100000000000001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</row>
    <row r="447" spans="1:50" ht="17.100000000000001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</row>
    <row r="448" spans="1:50" ht="17.100000000000001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</row>
    <row r="449" spans="1:50" ht="17.100000000000001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</row>
    <row r="450" spans="1:50" ht="17.100000000000001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</row>
    <row r="451" spans="1:50" ht="17.100000000000001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</row>
    <row r="452" spans="1:50" ht="17.100000000000001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</row>
    <row r="453" spans="1:50" ht="17.100000000000001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</row>
    <row r="454" spans="1:50" ht="17.100000000000001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</row>
    <row r="455" spans="1:50" ht="17.100000000000001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</row>
    <row r="456" spans="1:50" ht="17.100000000000001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</row>
    <row r="457" spans="1:50" ht="17.100000000000001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</row>
    <row r="458" spans="1:50" ht="17.100000000000001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</row>
    <row r="459" spans="1:50" ht="17.100000000000001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</row>
    <row r="460" spans="1:50" ht="17.100000000000001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</row>
    <row r="461" spans="1:50" ht="17.100000000000001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</row>
    <row r="462" spans="1:50" ht="17.100000000000001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</row>
    <row r="463" spans="1:50" ht="17.100000000000001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</row>
    <row r="464" spans="1:50" ht="17.100000000000001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</row>
    <row r="465" spans="1:50" ht="17.100000000000001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</row>
    <row r="466" spans="1:50" ht="17.100000000000001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</row>
    <row r="467" spans="1:50" ht="17.100000000000001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</row>
    <row r="468" spans="1:50" ht="17.100000000000001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</row>
    <row r="469" spans="1:50" ht="17.100000000000001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</row>
    <row r="470" spans="1:50" ht="17.100000000000001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</row>
    <row r="471" spans="1:50" ht="17.100000000000001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</row>
    <row r="472" spans="1:50" ht="17.100000000000001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</row>
    <row r="473" spans="1:50" ht="17.100000000000001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</row>
    <row r="474" spans="1:50" ht="17.100000000000001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</row>
    <row r="475" spans="1:50" ht="17.100000000000001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</row>
    <row r="476" spans="1:50" ht="17.100000000000001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</row>
    <row r="477" spans="1:50" ht="17.100000000000001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</row>
    <row r="478" spans="1:50" ht="17.100000000000001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</row>
    <row r="479" spans="1:50" ht="17.100000000000001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</row>
    <row r="480" spans="1:50" ht="17.100000000000001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</row>
    <row r="481" spans="1:50" ht="17.100000000000001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</row>
    <row r="482" spans="1:50" ht="17.100000000000001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</row>
    <row r="483" spans="1:50" ht="17.100000000000001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</row>
    <row r="484" spans="1:50" ht="17.100000000000001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</row>
    <row r="485" spans="1:50" ht="17.100000000000001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</row>
    <row r="486" spans="1:50" ht="17.100000000000001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</row>
    <row r="487" spans="1:50" ht="17.100000000000001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</row>
    <row r="488" spans="1:50" ht="17.100000000000001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</row>
    <row r="489" spans="1:50" ht="17.100000000000001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</row>
    <row r="490" spans="1:50" ht="17.100000000000001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</row>
    <row r="491" spans="1:50" ht="17.100000000000001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</row>
    <row r="492" spans="1:50" ht="17.100000000000001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</row>
    <row r="493" spans="1:50" ht="17.100000000000001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</row>
    <row r="494" spans="1:50" ht="17.100000000000001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</row>
    <row r="495" spans="1:50" ht="17.100000000000001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</row>
    <row r="496" spans="1:50" ht="17.100000000000001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</row>
    <row r="497" spans="1:50" ht="17.100000000000001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</row>
    <row r="498" spans="1:50" ht="17.100000000000001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</row>
    <row r="499" spans="1:50" ht="17.100000000000001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</row>
    <row r="500" spans="1:50" ht="17.100000000000001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</row>
    <row r="501" spans="1:50" ht="17.100000000000001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</row>
    <row r="502" spans="1:50" ht="17.100000000000001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</row>
    <row r="503" spans="1:50" ht="17.100000000000001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</row>
    <row r="504" spans="1:50" ht="17.100000000000001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</row>
    <row r="505" spans="1:50" ht="17.100000000000001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</row>
    <row r="506" spans="1:50" ht="17.100000000000001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</row>
    <row r="507" spans="1:50" ht="17.100000000000001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</row>
    <row r="508" spans="1:50" ht="17.100000000000001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</row>
    <row r="509" spans="1:50" ht="17.100000000000001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</row>
    <row r="510" spans="1:50" ht="17.100000000000001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</row>
    <row r="511" spans="1:50" ht="17.100000000000001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</row>
    <row r="512" spans="1:50" ht="17.100000000000001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</row>
    <row r="513" spans="1:50" ht="17.100000000000001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</row>
    <row r="514" spans="1:50" ht="17.100000000000001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</row>
    <row r="515" spans="1:50" ht="17.100000000000001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</row>
    <row r="516" spans="1:50" ht="17.100000000000001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</row>
    <row r="517" spans="1:50" ht="17.100000000000001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</row>
    <row r="518" spans="1:50" ht="17.100000000000001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</row>
    <row r="519" spans="1:50" ht="17.100000000000001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</row>
    <row r="520" spans="1:50" ht="17.100000000000001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</row>
    <row r="521" spans="1:50" ht="17.100000000000001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</row>
    <row r="522" spans="1:50" ht="17.100000000000001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</row>
    <row r="523" spans="1:50" ht="17.100000000000001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</row>
    <row r="524" spans="1:50" ht="17.100000000000001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</row>
    <row r="525" spans="1:50" ht="17.100000000000001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</row>
    <row r="526" spans="1:50" ht="17.100000000000001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</row>
    <row r="527" spans="1:50" ht="17.100000000000001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</row>
    <row r="528" spans="1:50" ht="17.100000000000001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</row>
    <row r="529" spans="1:50" ht="17.100000000000001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</row>
    <row r="530" spans="1:50" ht="17.100000000000001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</row>
    <row r="531" spans="1:50" ht="17.100000000000001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</row>
    <row r="532" spans="1:50" ht="17.100000000000001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</row>
    <row r="533" spans="1:50" ht="17.100000000000001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</row>
    <row r="534" spans="1:50" ht="17.100000000000001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</row>
    <row r="535" spans="1:50" ht="17.100000000000001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</row>
    <row r="536" spans="1:50" ht="17.100000000000001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</row>
    <row r="537" spans="1:50" ht="17.100000000000001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</row>
    <row r="538" spans="1:50" ht="17.100000000000001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</row>
    <row r="539" spans="1:50" ht="17.100000000000001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</row>
    <row r="540" spans="1:50" ht="17.100000000000001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</row>
    <row r="541" spans="1:50" ht="17.100000000000001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</row>
    <row r="542" spans="1:50" ht="17.100000000000001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</row>
    <row r="543" spans="1:50" ht="17.100000000000001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</row>
    <row r="544" spans="1:50" ht="17.100000000000001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</row>
    <row r="545" spans="1:50" ht="17.100000000000001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</row>
    <row r="546" spans="1:50" ht="17.100000000000001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</row>
    <row r="547" spans="1:50" ht="17.100000000000001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</row>
    <row r="548" spans="1:50" ht="17.100000000000001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</row>
    <row r="549" spans="1:50" ht="17.100000000000001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</row>
    <row r="550" spans="1:50" ht="17.100000000000001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</row>
    <row r="551" spans="1:50" ht="17.100000000000001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</row>
    <row r="552" spans="1:50" ht="17.100000000000001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</row>
    <row r="553" spans="1:50" ht="17.100000000000001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</row>
    <row r="554" spans="1:50" ht="17.100000000000001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</row>
    <row r="555" spans="1:50" ht="17.100000000000001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</row>
    <row r="556" spans="1:50" ht="17.100000000000001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</row>
    <row r="557" spans="1:50" ht="17.100000000000001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</row>
    <row r="558" spans="1:50" ht="17.100000000000001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</row>
    <row r="559" spans="1:50" ht="17.100000000000001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</row>
    <row r="560" spans="1:50" ht="17.100000000000001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</row>
    <row r="561" spans="1:50" ht="17.100000000000001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</row>
    <row r="562" spans="1:50" ht="17.100000000000001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</row>
    <row r="563" spans="1:50" ht="17.100000000000001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</row>
    <row r="564" spans="1:50" ht="17.100000000000001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</row>
    <row r="565" spans="1:50" ht="17.100000000000001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</row>
    <row r="566" spans="1:50" ht="17.100000000000001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</row>
    <row r="567" spans="1:50" ht="17.100000000000001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</row>
    <row r="568" spans="1:50" ht="17.100000000000001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</row>
    <row r="569" spans="1:50" ht="17.100000000000001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</row>
    <row r="570" spans="1:50" ht="17.100000000000001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</row>
    <row r="571" spans="1:50" ht="17.100000000000001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5"/>
    </row>
    <row r="572" spans="1:50" ht="17.100000000000001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5"/>
    </row>
    <row r="573" spans="1:50" ht="17.100000000000001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5"/>
    </row>
    <row r="574" spans="1:50" ht="17.100000000000001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</row>
    <row r="575" spans="1:50" ht="17.100000000000001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</row>
    <row r="576" spans="1:50" ht="17.100000000000001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</row>
    <row r="577" spans="1:50" ht="17.100000000000001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</row>
    <row r="578" spans="1:50" ht="17.100000000000001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</row>
    <row r="579" spans="1:50" ht="17.100000000000001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</row>
    <row r="580" spans="1:50" ht="17.100000000000001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</row>
    <row r="581" spans="1:50" ht="17.100000000000001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</row>
    <row r="582" spans="1:50" ht="17.100000000000001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</row>
    <row r="583" spans="1:50" ht="17.100000000000001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</row>
    <row r="584" spans="1:50" ht="17.100000000000001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</row>
    <row r="585" spans="1:50" ht="17.100000000000001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</row>
    <row r="586" spans="1:50" ht="17.100000000000001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</row>
    <row r="587" spans="1:50" ht="17.100000000000001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</row>
    <row r="588" spans="1:50" ht="17.100000000000001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</row>
    <row r="589" spans="1:50" ht="17.100000000000001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</row>
    <row r="590" spans="1:50" ht="17.100000000000001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</row>
    <row r="591" spans="1:50" ht="17.100000000000001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</row>
    <row r="592" spans="1:50" ht="17.100000000000001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</row>
    <row r="593" spans="1:50" ht="17.100000000000001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</row>
    <row r="594" spans="1:50" ht="17.100000000000001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</row>
    <row r="595" spans="1:50" ht="17.100000000000001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</row>
    <row r="596" spans="1:50" ht="17.100000000000001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5"/>
    </row>
    <row r="597" spans="1:50" ht="17.100000000000001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5"/>
    </row>
    <row r="598" spans="1:50" ht="17.100000000000001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5"/>
    </row>
    <row r="599" spans="1:50" ht="17.100000000000001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5"/>
    </row>
    <row r="600" spans="1:50" ht="17.100000000000001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</row>
    <row r="601" spans="1:50" ht="17.100000000000001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</row>
    <row r="602" spans="1:50" ht="17.100000000000001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</row>
    <row r="603" spans="1:50" ht="17.100000000000001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</row>
    <row r="604" spans="1:50" ht="17.100000000000001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</row>
    <row r="605" spans="1:50" ht="17.100000000000001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</row>
    <row r="606" spans="1:50" ht="17.100000000000001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</row>
    <row r="607" spans="1:50" ht="17.100000000000001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</row>
    <row r="608" spans="1:50" ht="17.100000000000001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</row>
    <row r="609" spans="1:50" ht="17.100000000000001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</row>
    <row r="610" spans="1:50" ht="17.100000000000001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5"/>
    </row>
    <row r="611" spans="1:50" ht="17.100000000000001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</row>
    <row r="612" spans="1:50" ht="17.100000000000001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5"/>
    </row>
    <row r="613" spans="1:50" ht="17.100000000000001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</row>
    <row r="614" spans="1:50" ht="17.100000000000001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</row>
    <row r="615" spans="1:50" ht="17.100000000000001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</row>
    <row r="616" spans="1:50" ht="17.100000000000001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5"/>
    </row>
    <row r="617" spans="1:50" ht="17.100000000000001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5"/>
    </row>
    <row r="618" spans="1:50" ht="17.100000000000001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5"/>
    </row>
    <row r="619" spans="1:50" ht="17.100000000000001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</row>
    <row r="620" spans="1:50" ht="17.100000000000001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</row>
    <row r="621" spans="1:50" ht="17.100000000000001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</row>
    <row r="622" spans="1:50" ht="17.100000000000001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</row>
    <row r="623" spans="1:50" ht="17.100000000000001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</row>
    <row r="624" spans="1:50" ht="17.100000000000001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</row>
    <row r="625" spans="1:50" ht="17.100000000000001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</row>
    <row r="626" spans="1:50" ht="17.100000000000001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</row>
    <row r="627" spans="1:50" ht="17.100000000000001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</row>
    <row r="628" spans="1:50" ht="17.100000000000001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</row>
    <row r="629" spans="1:50" ht="17.100000000000001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</row>
    <row r="630" spans="1:50" ht="17.100000000000001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</row>
    <row r="631" spans="1:50" ht="17.100000000000001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</row>
    <row r="632" spans="1:50" ht="17.100000000000001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</row>
    <row r="633" spans="1:50" ht="17.100000000000001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</row>
    <row r="634" spans="1:50" ht="17.100000000000001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</row>
    <row r="635" spans="1:50" ht="17.100000000000001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</row>
    <row r="636" spans="1:50" ht="17.100000000000001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</row>
    <row r="637" spans="1:50" ht="17.100000000000001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</row>
    <row r="638" spans="1:50" ht="17.100000000000001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</row>
    <row r="639" spans="1:50" ht="17.100000000000001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</row>
    <row r="640" spans="1:50" ht="17.100000000000001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</row>
    <row r="641" spans="1:50" ht="17.100000000000001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</row>
    <row r="642" spans="1:50" ht="17.100000000000001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</row>
    <row r="643" spans="1:50" ht="17.100000000000001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</row>
    <row r="644" spans="1:50" ht="17.100000000000001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</row>
    <row r="645" spans="1:50" ht="17.100000000000001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</row>
    <row r="646" spans="1:50" ht="17.100000000000001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</row>
    <row r="647" spans="1:50" ht="17.100000000000001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</row>
    <row r="648" spans="1:50" ht="17.100000000000001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5"/>
    </row>
    <row r="649" spans="1:50" ht="17.100000000000001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</row>
    <row r="650" spans="1:50" ht="17.100000000000001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</row>
    <row r="651" spans="1:50" ht="17.100000000000001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</row>
    <row r="652" spans="1:50" ht="17.100000000000001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</row>
    <row r="653" spans="1:50" ht="17.100000000000001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</row>
    <row r="654" spans="1:50" ht="17.100000000000001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</row>
    <row r="655" spans="1:50" ht="17.100000000000001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</row>
    <row r="656" spans="1:50" ht="17.100000000000001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</row>
    <row r="657" spans="1:50" ht="17.100000000000001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</row>
    <row r="658" spans="1:50" ht="17.100000000000001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</row>
    <row r="659" spans="1:50" ht="17.100000000000001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</row>
    <row r="660" spans="1:50" ht="17.100000000000001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</row>
    <row r="661" spans="1:50" ht="17.100000000000001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5"/>
    </row>
    <row r="662" spans="1:50" ht="17.100000000000001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</row>
    <row r="663" spans="1:50" ht="17.100000000000001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</row>
    <row r="664" spans="1:50" ht="17.100000000000001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</row>
    <row r="665" spans="1:50" ht="17.100000000000001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</row>
    <row r="666" spans="1:50" ht="17.100000000000001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</row>
    <row r="667" spans="1:50" ht="17.100000000000001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</row>
    <row r="668" spans="1:50" ht="17.100000000000001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</row>
    <row r="669" spans="1:50" ht="17.100000000000001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</row>
    <row r="670" spans="1:50" ht="17.100000000000001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</row>
    <row r="671" spans="1:50" ht="17.100000000000001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</row>
    <row r="672" spans="1:50" ht="17.100000000000001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</row>
    <row r="673" spans="1:50" ht="17.100000000000001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</row>
    <row r="674" spans="1:50" ht="17.100000000000001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</row>
    <row r="675" spans="1:50" ht="17.100000000000001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  <c r="AN675" s="15"/>
      <c r="AO675" s="15"/>
      <c r="AP675" s="15"/>
      <c r="AQ675" s="15"/>
      <c r="AR675" s="15"/>
      <c r="AS675" s="15"/>
      <c r="AT675" s="15"/>
      <c r="AU675" s="15"/>
      <c r="AV675" s="15"/>
      <c r="AW675" s="15"/>
      <c r="AX675" s="15"/>
    </row>
    <row r="676" spans="1:50" ht="17.100000000000001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</row>
    <row r="677" spans="1:50" ht="17.100000000000001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</row>
    <row r="678" spans="1:50" ht="17.100000000000001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</row>
    <row r="679" spans="1:50" ht="17.100000000000001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</row>
    <row r="680" spans="1:50" ht="17.100000000000001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</row>
    <row r="681" spans="1:50" ht="17.100000000000001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</row>
    <row r="682" spans="1:50" ht="17.100000000000001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</row>
    <row r="683" spans="1:50" ht="17.100000000000001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</row>
    <row r="684" spans="1:50" ht="17.100000000000001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</row>
    <row r="685" spans="1:50" ht="17.100000000000001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  <c r="AN685" s="15"/>
      <c r="AO685" s="15"/>
      <c r="AP685" s="15"/>
      <c r="AQ685" s="15"/>
      <c r="AR685" s="15"/>
      <c r="AS685" s="15"/>
      <c r="AT685" s="15"/>
      <c r="AU685" s="15"/>
      <c r="AV685" s="15"/>
      <c r="AW685" s="15"/>
      <c r="AX685" s="15"/>
    </row>
    <row r="686" spans="1:50" ht="17.100000000000001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  <c r="AX686" s="15"/>
    </row>
    <row r="687" spans="1:50" ht="17.100000000000001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  <c r="AN687" s="15"/>
      <c r="AO687" s="15"/>
      <c r="AP687" s="15"/>
      <c r="AQ687" s="15"/>
      <c r="AR687" s="15"/>
      <c r="AS687" s="15"/>
      <c r="AT687" s="15"/>
      <c r="AU687" s="15"/>
      <c r="AV687" s="15"/>
      <c r="AW687" s="15"/>
      <c r="AX687" s="15"/>
    </row>
    <row r="688" spans="1:50" ht="17.100000000000001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  <c r="AN688" s="15"/>
      <c r="AO688" s="15"/>
      <c r="AP688" s="15"/>
      <c r="AQ688" s="15"/>
      <c r="AR688" s="15"/>
      <c r="AS688" s="15"/>
      <c r="AT688" s="15"/>
      <c r="AU688" s="15"/>
      <c r="AV688" s="15"/>
      <c r="AW688" s="15"/>
      <c r="AX688" s="15"/>
    </row>
    <row r="689" spans="1:50" ht="17.100000000000001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  <c r="AN689" s="15"/>
      <c r="AO689" s="15"/>
      <c r="AP689" s="15"/>
      <c r="AQ689" s="15"/>
      <c r="AR689" s="15"/>
      <c r="AS689" s="15"/>
      <c r="AT689" s="15"/>
      <c r="AU689" s="15"/>
      <c r="AV689" s="15"/>
      <c r="AW689" s="15"/>
      <c r="AX689" s="15"/>
    </row>
    <row r="690" spans="1:50" ht="17.100000000000001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15"/>
    </row>
    <row r="691" spans="1:50" ht="17.100000000000001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  <c r="AN691" s="15"/>
      <c r="AO691" s="15"/>
      <c r="AP691" s="15"/>
      <c r="AQ691" s="15"/>
      <c r="AR691" s="15"/>
      <c r="AS691" s="15"/>
      <c r="AT691" s="15"/>
      <c r="AU691" s="15"/>
      <c r="AV691" s="15"/>
      <c r="AW691" s="15"/>
      <c r="AX691" s="15"/>
    </row>
    <row r="692" spans="1:50" ht="17.100000000000001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15"/>
    </row>
    <row r="693" spans="1:50" ht="17.100000000000001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  <c r="AN693" s="15"/>
      <c r="AO693" s="15"/>
      <c r="AP693" s="15"/>
      <c r="AQ693" s="15"/>
      <c r="AR693" s="15"/>
      <c r="AS693" s="15"/>
      <c r="AT693" s="15"/>
      <c r="AU693" s="15"/>
      <c r="AV693" s="15"/>
      <c r="AW693" s="15"/>
      <c r="AX693" s="15"/>
    </row>
    <row r="694" spans="1:50" ht="17.100000000000001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15"/>
    </row>
    <row r="695" spans="1:50" ht="17.100000000000001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</row>
    <row r="696" spans="1:50" ht="17.100000000000001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15"/>
    </row>
    <row r="697" spans="1:50" ht="17.100000000000001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  <c r="AN697" s="15"/>
      <c r="AO697" s="15"/>
      <c r="AP697" s="15"/>
      <c r="AQ697" s="15"/>
      <c r="AR697" s="15"/>
      <c r="AS697" s="15"/>
      <c r="AT697" s="15"/>
      <c r="AU697" s="15"/>
      <c r="AV697" s="15"/>
      <c r="AW697" s="15"/>
      <c r="AX697" s="15"/>
    </row>
    <row r="698" spans="1:50" ht="17.100000000000001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  <c r="AN698" s="15"/>
      <c r="AO698" s="15"/>
      <c r="AP698" s="15"/>
      <c r="AQ698" s="15"/>
      <c r="AR698" s="15"/>
      <c r="AS698" s="15"/>
      <c r="AT698" s="15"/>
      <c r="AU698" s="15"/>
      <c r="AV698" s="15"/>
      <c r="AW698" s="15"/>
      <c r="AX698" s="15"/>
    </row>
    <row r="699" spans="1:50" ht="17.100000000000001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  <c r="AN699" s="15"/>
      <c r="AO699" s="15"/>
      <c r="AP699" s="15"/>
      <c r="AQ699" s="15"/>
      <c r="AR699" s="15"/>
      <c r="AS699" s="15"/>
      <c r="AT699" s="15"/>
      <c r="AU699" s="15"/>
      <c r="AV699" s="15"/>
      <c r="AW699" s="15"/>
      <c r="AX699" s="15"/>
    </row>
    <row r="700" spans="1:50" ht="17.100000000000001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  <c r="AX700" s="15"/>
    </row>
    <row r="701" spans="1:50" ht="17.100000000000001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  <c r="AN701" s="15"/>
      <c r="AO701" s="15"/>
      <c r="AP701" s="15"/>
      <c r="AQ701" s="15"/>
      <c r="AR701" s="15"/>
      <c r="AS701" s="15"/>
      <c r="AT701" s="15"/>
      <c r="AU701" s="15"/>
      <c r="AV701" s="15"/>
      <c r="AW701" s="15"/>
      <c r="AX701" s="15"/>
    </row>
    <row r="702" spans="1:50" ht="17.100000000000001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  <c r="AN702" s="15"/>
      <c r="AO702" s="15"/>
      <c r="AP702" s="15"/>
      <c r="AQ702" s="15"/>
      <c r="AR702" s="15"/>
      <c r="AS702" s="15"/>
      <c r="AT702" s="15"/>
      <c r="AU702" s="15"/>
      <c r="AV702" s="15"/>
      <c r="AW702" s="15"/>
      <c r="AX702" s="15"/>
    </row>
    <row r="703" spans="1:50" ht="17.100000000000001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  <c r="AN703" s="15"/>
      <c r="AO703" s="15"/>
      <c r="AP703" s="15"/>
      <c r="AQ703" s="15"/>
      <c r="AR703" s="15"/>
      <c r="AS703" s="15"/>
      <c r="AT703" s="15"/>
      <c r="AU703" s="15"/>
      <c r="AV703" s="15"/>
      <c r="AW703" s="15"/>
      <c r="AX703" s="15"/>
    </row>
    <row r="704" spans="1:50" ht="17.100000000000001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15"/>
    </row>
    <row r="705" spans="1:50" ht="17.100000000000001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  <c r="AN705" s="15"/>
      <c r="AO705" s="15"/>
      <c r="AP705" s="15"/>
      <c r="AQ705" s="15"/>
      <c r="AR705" s="15"/>
      <c r="AS705" s="15"/>
      <c r="AT705" s="15"/>
      <c r="AU705" s="15"/>
      <c r="AV705" s="15"/>
      <c r="AW705" s="15"/>
      <c r="AX705" s="15"/>
    </row>
    <row r="706" spans="1:50" ht="17.100000000000001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15"/>
    </row>
    <row r="707" spans="1:50" ht="17.100000000000001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  <c r="AN707" s="15"/>
      <c r="AO707" s="15"/>
      <c r="AP707" s="15"/>
      <c r="AQ707" s="15"/>
      <c r="AR707" s="15"/>
      <c r="AS707" s="15"/>
      <c r="AT707" s="15"/>
      <c r="AU707" s="15"/>
      <c r="AV707" s="15"/>
      <c r="AW707" s="15"/>
      <c r="AX707" s="15"/>
    </row>
    <row r="708" spans="1:50" ht="17.100000000000001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15"/>
    </row>
    <row r="709" spans="1:50" ht="17.100000000000001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  <c r="AN709" s="15"/>
      <c r="AO709" s="15"/>
      <c r="AP709" s="15"/>
      <c r="AQ709" s="15"/>
      <c r="AR709" s="15"/>
      <c r="AS709" s="15"/>
      <c r="AT709" s="15"/>
      <c r="AU709" s="15"/>
      <c r="AV709" s="15"/>
      <c r="AW709" s="15"/>
      <c r="AX709" s="15"/>
    </row>
    <row r="710" spans="1:50" ht="17.100000000000001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15"/>
    </row>
    <row r="711" spans="1:50" ht="17.100000000000001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  <c r="AN711" s="15"/>
      <c r="AO711" s="15"/>
      <c r="AP711" s="15"/>
      <c r="AQ711" s="15"/>
      <c r="AR711" s="15"/>
      <c r="AS711" s="15"/>
      <c r="AT711" s="15"/>
      <c r="AU711" s="15"/>
      <c r="AV711" s="15"/>
      <c r="AW711" s="15"/>
      <c r="AX711" s="15"/>
    </row>
    <row r="712" spans="1:50" ht="17.100000000000001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  <c r="AN712" s="15"/>
      <c r="AO712" s="15"/>
      <c r="AP712" s="15"/>
      <c r="AQ712" s="15"/>
      <c r="AR712" s="15"/>
      <c r="AS712" s="15"/>
      <c r="AT712" s="15"/>
      <c r="AU712" s="15"/>
      <c r="AV712" s="15"/>
      <c r="AW712" s="15"/>
      <c r="AX712" s="15"/>
    </row>
    <row r="713" spans="1:50" ht="17.100000000000001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  <c r="AN713" s="15"/>
      <c r="AO713" s="15"/>
      <c r="AP713" s="15"/>
      <c r="AQ713" s="15"/>
      <c r="AR713" s="15"/>
      <c r="AS713" s="15"/>
      <c r="AT713" s="15"/>
      <c r="AU713" s="15"/>
      <c r="AV713" s="15"/>
      <c r="AW713" s="15"/>
      <c r="AX713" s="15"/>
    </row>
    <row r="714" spans="1:50" ht="17.100000000000001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  <c r="AX714" s="15"/>
    </row>
    <row r="715" spans="1:50" ht="17.100000000000001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</row>
    <row r="716" spans="1:50" ht="17.100000000000001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</row>
    <row r="717" spans="1:50" ht="17.100000000000001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</row>
    <row r="718" spans="1:50" ht="17.100000000000001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</row>
    <row r="719" spans="1:50" ht="17.100000000000001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</row>
    <row r="720" spans="1:50" ht="17.100000000000001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</row>
    <row r="721" spans="1:50" ht="17.100000000000001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</row>
    <row r="722" spans="1:50" ht="17.100000000000001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</row>
    <row r="723" spans="1:50" ht="17.100000000000001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</row>
    <row r="724" spans="1:50" ht="17.100000000000001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</row>
    <row r="725" spans="1:50" ht="17.100000000000001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</row>
    <row r="726" spans="1:50" ht="17.100000000000001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</row>
    <row r="727" spans="1:50" ht="17.100000000000001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</row>
    <row r="728" spans="1:50" ht="17.100000000000001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</row>
    <row r="729" spans="1:50" ht="17.100000000000001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</row>
    <row r="730" spans="1:50" ht="17.100000000000001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</row>
    <row r="731" spans="1:50" ht="17.100000000000001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</row>
    <row r="732" spans="1:50" ht="17.100000000000001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</row>
    <row r="733" spans="1:50" ht="17.100000000000001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</row>
    <row r="734" spans="1:50" ht="17.100000000000001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</row>
    <row r="735" spans="1:50" ht="17.100000000000001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</row>
    <row r="736" spans="1:50" ht="17.100000000000001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</row>
    <row r="737" spans="1:50" ht="17.100000000000001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</row>
    <row r="738" spans="1:50" ht="17.100000000000001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</row>
    <row r="739" spans="1:50" ht="17.100000000000001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  <c r="AN739" s="15"/>
      <c r="AO739" s="15"/>
      <c r="AP739" s="15"/>
      <c r="AQ739" s="15"/>
      <c r="AR739" s="15"/>
      <c r="AS739" s="15"/>
      <c r="AT739" s="15"/>
      <c r="AU739" s="15"/>
      <c r="AV739" s="15"/>
      <c r="AW739" s="15"/>
      <c r="AX739" s="15"/>
    </row>
    <row r="740" spans="1:50" ht="17.100000000000001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  <c r="AN740" s="15"/>
      <c r="AO740" s="15"/>
      <c r="AP740" s="15"/>
      <c r="AQ740" s="15"/>
      <c r="AR740" s="15"/>
      <c r="AS740" s="15"/>
      <c r="AT740" s="15"/>
      <c r="AU740" s="15"/>
      <c r="AV740" s="15"/>
      <c r="AW740" s="15"/>
      <c r="AX740" s="15"/>
    </row>
    <row r="741" spans="1:50" ht="17.100000000000001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</row>
    <row r="742" spans="1:50" ht="17.100000000000001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  <c r="AX742" s="15"/>
    </row>
    <row r="743" spans="1:50" ht="17.100000000000001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  <c r="AN743" s="15"/>
      <c r="AO743" s="15"/>
      <c r="AP743" s="15"/>
      <c r="AQ743" s="15"/>
      <c r="AR743" s="15"/>
      <c r="AS743" s="15"/>
      <c r="AT743" s="15"/>
      <c r="AU743" s="15"/>
      <c r="AV743" s="15"/>
      <c r="AW743" s="15"/>
      <c r="AX743" s="15"/>
    </row>
    <row r="744" spans="1:50" ht="17.100000000000001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  <c r="AN744" s="15"/>
      <c r="AO744" s="15"/>
      <c r="AP744" s="15"/>
      <c r="AQ744" s="15"/>
      <c r="AR744" s="15"/>
      <c r="AS744" s="15"/>
      <c r="AT744" s="15"/>
      <c r="AU744" s="15"/>
      <c r="AV744" s="15"/>
      <c r="AW744" s="15"/>
      <c r="AX744" s="15"/>
    </row>
    <row r="745" spans="1:50" ht="17.100000000000001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  <c r="AN745" s="15"/>
      <c r="AO745" s="15"/>
      <c r="AP745" s="15"/>
      <c r="AQ745" s="15"/>
      <c r="AR745" s="15"/>
      <c r="AS745" s="15"/>
      <c r="AT745" s="15"/>
      <c r="AU745" s="15"/>
      <c r="AV745" s="15"/>
      <c r="AW745" s="15"/>
      <c r="AX745" s="15"/>
    </row>
    <row r="746" spans="1:50" ht="17.100000000000001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  <c r="AN746" s="15"/>
      <c r="AO746" s="15"/>
      <c r="AP746" s="15"/>
      <c r="AQ746" s="15"/>
      <c r="AR746" s="15"/>
      <c r="AS746" s="15"/>
      <c r="AT746" s="15"/>
      <c r="AU746" s="15"/>
      <c r="AV746" s="15"/>
      <c r="AW746" s="15"/>
      <c r="AX746" s="15"/>
    </row>
    <row r="747" spans="1:50" ht="17.100000000000001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  <c r="AN747" s="15"/>
      <c r="AO747" s="15"/>
      <c r="AP747" s="15"/>
      <c r="AQ747" s="15"/>
      <c r="AR747" s="15"/>
      <c r="AS747" s="15"/>
      <c r="AT747" s="15"/>
      <c r="AU747" s="15"/>
      <c r="AV747" s="15"/>
      <c r="AW747" s="15"/>
      <c r="AX747" s="15"/>
    </row>
    <row r="748" spans="1:50" ht="17.100000000000001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  <c r="AX748" s="15"/>
    </row>
    <row r="749" spans="1:50" ht="17.100000000000001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  <c r="AN749" s="15"/>
      <c r="AO749" s="15"/>
      <c r="AP749" s="15"/>
      <c r="AQ749" s="15"/>
      <c r="AR749" s="15"/>
      <c r="AS749" s="15"/>
      <c r="AT749" s="15"/>
      <c r="AU749" s="15"/>
      <c r="AV749" s="15"/>
      <c r="AW749" s="15"/>
      <c r="AX749" s="15"/>
    </row>
    <row r="750" spans="1:50" ht="17.100000000000001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  <c r="AN750" s="15"/>
      <c r="AO750" s="15"/>
      <c r="AP750" s="15"/>
      <c r="AQ750" s="15"/>
      <c r="AR750" s="15"/>
      <c r="AS750" s="15"/>
      <c r="AT750" s="15"/>
      <c r="AU750" s="15"/>
      <c r="AV750" s="15"/>
      <c r="AW750" s="15"/>
      <c r="AX750" s="15"/>
    </row>
    <row r="751" spans="1:50" ht="17.100000000000001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  <c r="AN751" s="15"/>
      <c r="AO751" s="15"/>
      <c r="AP751" s="15"/>
      <c r="AQ751" s="15"/>
      <c r="AR751" s="15"/>
      <c r="AS751" s="15"/>
      <c r="AT751" s="15"/>
      <c r="AU751" s="15"/>
      <c r="AV751" s="15"/>
      <c r="AW751" s="15"/>
      <c r="AX751" s="15"/>
    </row>
    <row r="752" spans="1:50" ht="17.100000000000001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  <c r="AN752" s="15"/>
      <c r="AO752" s="15"/>
      <c r="AP752" s="15"/>
      <c r="AQ752" s="15"/>
      <c r="AR752" s="15"/>
      <c r="AS752" s="15"/>
      <c r="AT752" s="15"/>
      <c r="AU752" s="15"/>
      <c r="AV752" s="15"/>
      <c r="AW752" s="15"/>
      <c r="AX752" s="15"/>
    </row>
    <row r="753" spans="1:50" ht="17.100000000000001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  <c r="AN753" s="15"/>
      <c r="AO753" s="15"/>
      <c r="AP753" s="15"/>
      <c r="AQ753" s="15"/>
      <c r="AR753" s="15"/>
      <c r="AS753" s="15"/>
      <c r="AT753" s="15"/>
      <c r="AU753" s="15"/>
      <c r="AV753" s="15"/>
      <c r="AW753" s="15"/>
      <c r="AX753" s="15"/>
    </row>
    <row r="754" spans="1:50" ht="17.100000000000001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  <c r="AN754" s="15"/>
      <c r="AO754" s="15"/>
      <c r="AP754" s="15"/>
      <c r="AQ754" s="15"/>
      <c r="AR754" s="15"/>
      <c r="AS754" s="15"/>
      <c r="AT754" s="15"/>
      <c r="AU754" s="15"/>
      <c r="AV754" s="15"/>
      <c r="AW754" s="15"/>
      <c r="AX754" s="15"/>
    </row>
    <row r="755" spans="1:50" ht="17.100000000000001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  <c r="AN755" s="15"/>
      <c r="AO755" s="15"/>
      <c r="AP755" s="15"/>
      <c r="AQ755" s="15"/>
      <c r="AR755" s="15"/>
      <c r="AS755" s="15"/>
      <c r="AT755" s="15"/>
      <c r="AU755" s="15"/>
      <c r="AV755" s="15"/>
      <c r="AW755" s="15"/>
      <c r="AX755" s="15"/>
    </row>
    <row r="756" spans="1:50" ht="17.100000000000001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  <c r="AN756" s="15"/>
      <c r="AO756" s="15"/>
      <c r="AP756" s="15"/>
      <c r="AQ756" s="15"/>
      <c r="AR756" s="15"/>
      <c r="AS756" s="15"/>
      <c r="AT756" s="15"/>
      <c r="AU756" s="15"/>
      <c r="AV756" s="15"/>
      <c r="AW756" s="15"/>
      <c r="AX756" s="15"/>
    </row>
    <row r="757" spans="1:50" ht="17.100000000000001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  <c r="AN757" s="15"/>
      <c r="AO757" s="15"/>
      <c r="AP757" s="15"/>
      <c r="AQ757" s="15"/>
      <c r="AR757" s="15"/>
      <c r="AS757" s="15"/>
      <c r="AT757" s="15"/>
      <c r="AU757" s="15"/>
      <c r="AV757" s="15"/>
      <c r="AW757" s="15"/>
      <c r="AX757" s="15"/>
    </row>
    <row r="758" spans="1:50" ht="17.100000000000001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  <c r="AN758" s="15"/>
      <c r="AO758" s="15"/>
      <c r="AP758" s="15"/>
      <c r="AQ758" s="15"/>
      <c r="AR758" s="15"/>
      <c r="AS758" s="15"/>
      <c r="AT758" s="15"/>
      <c r="AU758" s="15"/>
      <c r="AV758" s="15"/>
      <c r="AW758" s="15"/>
      <c r="AX758" s="15"/>
    </row>
    <row r="759" spans="1:50" ht="17.100000000000001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  <c r="AN759" s="15"/>
      <c r="AO759" s="15"/>
      <c r="AP759" s="15"/>
      <c r="AQ759" s="15"/>
      <c r="AR759" s="15"/>
      <c r="AS759" s="15"/>
      <c r="AT759" s="15"/>
      <c r="AU759" s="15"/>
      <c r="AV759" s="15"/>
      <c r="AW759" s="15"/>
      <c r="AX759" s="15"/>
    </row>
    <row r="760" spans="1:50" ht="17.100000000000001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  <c r="AN760" s="15"/>
      <c r="AO760" s="15"/>
      <c r="AP760" s="15"/>
      <c r="AQ760" s="15"/>
      <c r="AR760" s="15"/>
      <c r="AS760" s="15"/>
      <c r="AT760" s="15"/>
      <c r="AU760" s="15"/>
      <c r="AV760" s="15"/>
      <c r="AW760" s="15"/>
      <c r="AX760" s="15"/>
    </row>
    <row r="761" spans="1:50" ht="17.100000000000001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  <c r="AN761" s="15"/>
      <c r="AO761" s="15"/>
      <c r="AP761" s="15"/>
      <c r="AQ761" s="15"/>
      <c r="AR761" s="15"/>
      <c r="AS761" s="15"/>
      <c r="AT761" s="15"/>
      <c r="AU761" s="15"/>
      <c r="AV761" s="15"/>
      <c r="AW761" s="15"/>
      <c r="AX761" s="15"/>
    </row>
    <row r="762" spans="1:50" ht="17.100000000000001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  <c r="AN762" s="15"/>
      <c r="AO762" s="15"/>
      <c r="AP762" s="15"/>
      <c r="AQ762" s="15"/>
      <c r="AR762" s="15"/>
      <c r="AS762" s="15"/>
      <c r="AT762" s="15"/>
      <c r="AU762" s="15"/>
      <c r="AV762" s="15"/>
      <c r="AW762" s="15"/>
      <c r="AX762" s="15"/>
    </row>
    <row r="763" spans="1:50" ht="17.100000000000001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  <c r="AN763" s="15"/>
      <c r="AO763" s="15"/>
      <c r="AP763" s="15"/>
      <c r="AQ763" s="15"/>
      <c r="AR763" s="15"/>
      <c r="AS763" s="15"/>
      <c r="AT763" s="15"/>
      <c r="AU763" s="15"/>
      <c r="AV763" s="15"/>
      <c r="AW763" s="15"/>
      <c r="AX763" s="15"/>
    </row>
    <row r="764" spans="1:50" ht="17.100000000000001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  <c r="AN764" s="15"/>
      <c r="AO764" s="15"/>
      <c r="AP764" s="15"/>
      <c r="AQ764" s="15"/>
      <c r="AR764" s="15"/>
      <c r="AS764" s="15"/>
      <c r="AT764" s="15"/>
      <c r="AU764" s="15"/>
      <c r="AV764" s="15"/>
      <c r="AW764" s="15"/>
      <c r="AX764" s="15"/>
    </row>
    <row r="765" spans="1:50" ht="17.100000000000001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  <c r="AN765" s="15"/>
      <c r="AO765" s="15"/>
      <c r="AP765" s="15"/>
      <c r="AQ765" s="15"/>
      <c r="AR765" s="15"/>
      <c r="AS765" s="15"/>
      <c r="AT765" s="15"/>
      <c r="AU765" s="15"/>
      <c r="AV765" s="15"/>
      <c r="AW765" s="15"/>
      <c r="AX765" s="15"/>
    </row>
    <row r="766" spans="1:50" ht="17.100000000000001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  <c r="AN766" s="15"/>
      <c r="AO766" s="15"/>
      <c r="AP766" s="15"/>
      <c r="AQ766" s="15"/>
      <c r="AR766" s="15"/>
      <c r="AS766" s="15"/>
      <c r="AT766" s="15"/>
      <c r="AU766" s="15"/>
      <c r="AV766" s="15"/>
      <c r="AW766" s="15"/>
      <c r="AX766" s="15"/>
    </row>
    <row r="767" spans="1:50" ht="17.100000000000001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  <c r="AN767" s="15"/>
      <c r="AO767" s="15"/>
      <c r="AP767" s="15"/>
      <c r="AQ767" s="15"/>
      <c r="AR767" s="15"/>
      <c r="AS767" s="15"/>
      <c r="AT767" s="15"/>
      <c r="AU767" s="15"/>
      <c r="AV767" s="15"/>
      <c r="AW767" s="15"/>
      <c r="AX767" s="15"/>
    </row>
    <row r="768" spans="1:50" ht="17.100000000000001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  <c r="AN768" s="15"/>
      <c r="AO768" s="15"/>
      <c r="AP768" s="15"/>
      <c r="AQ768" s="15"/>
      <c r="AR768" s="15"/>
      <c r="AS768" s="15"/>
      <c r="AT768" s="15"/>
      <c r="AU768" s="15"/>
      <c r="AV768" s="15"/>
      <c r="AW768" s="15"/>
      <c r="AX768" s="15"/>
    </row>
    <row r="769" spans="1:50" ht="17.100000000000001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  <c r="AN769" s="15"/>
      <c r="AO769" s="15"/>
      <c r="AP769" s="15"/>
      <c r="AQ769" s="15"/>
      <c r="AR769" s="15"/>
      <c r="AS769" s="15"/>
      <c r="AT769" s="15"/>
      <c r="AU769" s="15"/>
      <c r="AV769" s="15"/>
      <c r="AW769" s="15"/>
      <c r="AX769" s="15"/>
    </row>
    <row r="770" spans="1:50" ht="17.100000000000001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  <c r="AN770" s="15"/>
      <c r="AO770" s="15"/>
      <c r="AP770" s="15"/>
      <c r="AQ770" s="15"/>
      <c r="AR770" s="15"/>
      <c r="AS770" s="15"/>
      <c r="AT770" s="15"/>
      <c r="AU770" s="15"/>
      <c r="AV770" s="15"/>
      <c r="AW770" s="15"/>
      <c r="AX770" s="15"/>
    </row>
    <row r="771" spans="1:50" ht="17.100000000000001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  <c r="AN771" s="15"/>
      <c r="AO771" s="15"/>
      <c r="AP771" s="15"/>
      <c r="AQ771" s="15"/>
      <c r="AR771" s="15"/>
      <c r="AS771" s="15"/>
      <c r="AT771" s="15"/>
      <c r="AU771" s="15"/>
      <c r="AV771" s="15"/>
      <c r="AW771" s="15"/>
      <c r="AX771" s="15"/>
    </row>
    <row r="772" spans="1:50" ht="17.100000000000001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  <c r="AM772" s="15"/>
      <c r="AN772" s="15"/>
      <c r="AO772" s="15"/>
      <c r="AP772" s="15"/>
      <c r="AQ772" s="15"/>
      <c r="AR772" s="15"/>
      <c r="AS772" s="15"/>
      <c r="AT772" s="15"/>
      <c r="AU772" s="15"/>
      <c r="AV772" s="15"/>
      <c r="AW772" s="15"/>
      <c r="AX772" s="15"/>
    </row>
    <row r="773" spans="1:50" ht="17.100000000000001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  <c r="AM773" s="15"/>
      <c r="AN773" s="15"/>
      <c r="AO773" s="15"/>
      <c r="AP773" s="15"/>
      <c r="AQ773" s="15"/>
      <c r="AR773" s="15"/>
      <c r="AS773" s="15"/>
      <c r="AT773" s="15"/>
      <c r="AU773" s="15"/>
      <c r="AV773" s="15"/>
      <c r="AW773" s="15"/>
      <c r="AX773" s="15"/>
    </row>
    <row r="774" spans="1:50" ht="17.100000000000001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  <c r="AM774" s="15"/>
      <c r="AN774" s="15"/>
      <c r="AO774" s="15"/>
      <c r="AP774" s="15"/>
      <c r="AQ774" s="15"/>
      <c r="AR774" s="15"/>
      <c r="AS774" s="15"/>
      <c r="AT774" s="15"/>
      <c r="AU774" s="15"/>
      <c r="AV774" s="15"/>
      <c r="AW774" s="15"/>
      <c r="AX774" s="15"/>
    </row>
    <row r="775" spans="1:50" ht="17.100000000000001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  <c r="AM775" s="15"/>
      <c r="AN775" s="15"/>
      <c r="AO775" s="15"/>
      <c r="AP775" s="15"/>
      <c r="AQ775" s="15"/>
      <c r="AR775" s="15"/>
      <c r="AS775" s="15"/>
      <c r="AT775" s="15"/>
      <c r="AU775" s="15"/>
      <c r="AV775" s="15"/>
      <c r="AW775" s="15"/>
      <c r="AX775" s="15"/>
    </row>
    <row r="776" spans="1:50" ht="17.100000000000001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  <c r="AM776" s="15"/>
      <c r="AN776" s="15"/>
      <c r="AO776" s="15"/>
      <c r="AP776" s="15"/>
      <c r="AQ776" s="15"/>
      <c r="AR776" s="15"/>
      <c r="AS776" s="15"/>
      <c r="AT776" s="15"/>
      <c r="AU776" s="15"/>
      <c r="AV776" s="15"/>
      <c r="AW776" s="15"/>
      <c r="AX776" s="15"/>
    </row>
    <row r="777" spans="1:50" ht="17.100000000000001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  <c r="AM777" s="15"/>
      <c r="AN777" s="15"/>
      <c r="AO777" s="15"/>
      <c r="AP777" s="15"/>
      <c r="AQ777" s="15"/>
      <c r="AR777" s="15"/>
      <c r="AS777" s="15"/>
      <c r="AT777" s="15"/>
      <c r="AU777" s="15"/>
      <c r="AV777" s="15"/>
      <c r="AW777" s="15"/>
      <c r="AX777" s="15"/>
    </row>
    <row r="778" spans="1:50" ht="17.100000000000001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  <c r="AM778" s="15"/>
      <c r="AN778" s="15"/>
      <c r="AO778" s="15"/>
      <c r="AP778" s="15"/>
      <c r="AQ778" s="15"/>
      <c r="AR778" s="15"/>
      <c r="AS778" s="15"/>
      <c r="AT778" s="15"/>
      <c r="AU778" s="15"/>
      <c r="AV778" s="15"/>
      <c r="AW778" s="15"/>
      <c r="AX778" s="15"/>
    </row>
    <row r="779" spans="1:50" ht="17.100000000000001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  <c r="AM779" s="15"/>
      <c r="AN779" s="15"/>
      <c r="AO779" s="15"/>
      <c r="AP779" s="15"/>
      <c r="AQ779" s="15"/>
      <c r="AR779" s="15"/>
      <c r="AS779" s="15"/>
      <c r="AT779" s="15"/>
      <c r="AU779" s="15"/>
      <c r="AV779" s="15"/>
      <c r="AW779" s="15"/>
      <c r="AX779" s="15"/>
    </row>
    <row r="780" spans="1:50" ht="17.100000000000001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  <c r="AM780" s="15"/>
      <c r="AN780" s="15"/>
      <c r="AO780" s="15"/>
      <c r="AP780" s="15"/>
      <c r="AQ780" s="15"/>
      <c r="AR780" s="15"/>
      <c r="AS780" s="15"/>
      <c r="AT780" s="15"/>
      <c r="AU780" s="15"/>
      <c r="AV780" s="15"/>
      <c r="AW780" s="15"/>
      <c r="AX780" s="15"/>
    </row>
    <row r="781" spans="1:50" ht="17.100000000000001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  <c r="AM781" s="15"/>
      <c r="AN781" s="15"/>
      <c r="AO781" s="15"/>
      <c r="AP781" s="15"/>
      <c r="AQ781" s="15"/>
      <c r="AR781" s="15"/>
      <c r="AS781" s="15"/>
      <c r="AT781" s="15"/>
      <c r="AU781" s="15"/>
      <c r="AV781" s="15"/>
      <c r="AW781" s="15"/>
      <c r="AX781" s="15"/>
    </row>
    <row r="782" spans="1:50" ht="17.100000000000001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  <c r="AM782" s="15"/>
      <c r="AN782" s="15"/>
      <c r="AO782" s="15"/>
      <c r="AP782" s="15"/>
      <c r="AQ782" s="15"/>
      <c r="AR782" s="15"/>
      <c r="AS782" s="15"/>
      <c r="AT782" s="15"/>
      <c r="AU782" s="15"/>
      <c r="AV782" s="15"/>
      <c r="AW782" s="15"/>
      <c r="AX782" s="15"/>
    </row>
    <row r="783" spans="1:50" ht="17.100000000000001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  <c r="AM783" s="15"/>
      <c r="AN783" s="15"/>
      <c r="AO783" s="15"/>
      <c r="AP783" s="15"/>
      <c r="AQ783" s="15"/>
      <c r="AR783" s="15"/>
      <c r="AS783" s="15"/>
      <c r="AT783" s="15"/>
      <c r="AU783" s="15"/>
      <c r="AV783" s="15"/>
      <c r="AW783" s="15"/>
      <c r="AX783" s="15"/>
    </row>
    <row r="784" spans="1:50" ht="17.100000000000001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  <c r="AM784" s="15"/>
      <c r="AN784" s="15"/>
      <c r="AO784" s="15"/>
      <c r="AP784" s="15"/>
      <c r="AQ784" s="15"/>
      <c r="AR784" s="15"/>
      <c r="AS784" s="15"/>
      <c r="AT784" s="15"/>
      <c r="AU784" s="15"/>
      <c r="AV784" s="15"/>
      <c r="AW784" s="15"/>
      <c r="AX784" s="15"/>
    </row>
    <row r="785" spans="1:50" ht="17.100000000000001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5"/>
    </row>
    <row r="786" spans="1:50" ht="17.100000000000001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5"/>
    </row>
    <row r="787" spans="1:50" ht="17.100000000000001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</row>
    <row r="788" spans="1:50" ht="17.100000000000001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  <c r="AM788" s="15"/>
      <c r="AN788" s="15"/>
      <c r="AO788" s="15"/>
      <c r="AP788" s="15"/>
      <c r="AQ788" s="15"/>
      <c r="AR788" s="15"/>
      <c r="AS788" s="15"/>
      <c r="AT788" s="15"/>
      <c r="AU788" s="15"/>
      <c r="AV788" s="15"/>
      <c r="AW788" s="15"/>
      <c r="AX788" s="15"/>
    </row>
    <row r="789" spans="1:50" ht="17.100000000000001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/>
      <c r="AO789" s="15"/>
      <c r="AP789" s="15"/>
      <c r="AQ789" s="15"/>
      <c r="AR789" s="15"/>
      <c r="AS789" s="15"/>
      <c r="AT789" s="15"/>
      <c r="AU789" s="15"/>
      <c r="AV789" s="15"/>
      <c r="AW789" s="15"/>
      <c r="AX789" s="15"/>
    </row>
    <row r="790" spans="1:50" ht="17.100000000000001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/>
      <c r="AO790" s="15"/>
      <c r="AP790" s="15"/>
      <c r="AQ790" s="15"/>
      <c r="AR790" s="15"/>
      <c r="AS790" s="15"/>
      <c r="AT790" s="15"/>
      <c r="AU790" s="15"/>
      <c r="AV790" s="15"/>
      <c r="AW790" s="15"/>
      <c r="AX790" s="15"/>
    </row>
    <row r="791" spans="1:50" ht="17.100000000000001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/>
      <c r="AO791" s="15"/>
      <c r="AP791" s="15"/>
      <c r="AQ791" s="15"/>
      <c r="AR791" s="15"/>
      <c r="AS791" s="15"/>
      <c r="AT791" s="15"/>
      <c r="AU791" s="15"/>
      <c r="AV791" s="15"/>
      <c r="AW791" s="15"/>
      <c r="AX791" s="15"/>
    </row>
    <row r="792" spans="1:50" ht="17.100000000000001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/>
      <c r="AO792" s="15"/>
      <c r="AP792" s="15"/>
      <c r="AQ792" s="15"/>
      <c r="AR792" s="15"/>
      <c r="AS792" s="15"/>
      <c r="AT792" s="15"/>
      <c r="AU792" s="15"/>
      <c r="AV792" s="15"/>
      <c r="AW792" s="15"/>
      <c r="AX792" s="15"/>
    </row>
    <row r="793" spans="1:50" ht="17.100000000000001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/>
      <c r="AO793" s="15"/>
      <c r="AP793" s="15"/>
      <c r="AQ793" s="15"/>
      <c r="AR793" s="15"/>
      <c r="AS793" s="15"/>
      <c r="AT793" s="15"/>
      <c r="AU793" s="15"/>
      <c r="AV793" s="15"/>
      <c r="AW793" s="15"/>
      <c r="AX793" s="15"/>
    </row>
    <row r="794" spans="1:50" ht="17.100000000000001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/>
      <c r="AO794" s="15"/>
      <c r="AP794" s="15"/>
      <c r="AQ794" s="15"/>
      <c r="AR794" s="15"/>
      <c r="AS794" s="15"/>
      <c r="AT794" s="15"/>
      <c r="AU794" s="15"/>
      <c r="AV794" s="15"/>
      <c r="AW794" s="15"/>
      <c r="AX794" s="15"/>
    </row>
    <row r="795" spans="1:50" ht="17.100000000000001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  <c r="AM795" s="15"/>
      <c r="AN795" s="15"/>
      <c r="AO795" s="15"/>
      <c r="AP795" s="15"/>
      <c r="AQ795" s="15"/>
      <c r="AR795" s="15"/>
      <c r="AS795" s="15"/>
      <c r="AT795" s="15"/>
      <c r="AU795" s="15"/>
      <c r="AV795" s="15"/>
      <c r="AW795" s="15"/>
      <c r="AX795" s="15"/>
    </row>
    <row r="796" spans="1:50" ht="17.100000000000001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  <c r="AM796" s="15"/>
      <c r="AN796" s="15"/>
      <c r="AO796" s="15"/>
      <c r="AP796" s="15"/>
      <c r="AQ796" s="15"/>
      <c r="AR796" s="15"/>
      <c r="AS796" s="15"/>
      <c r="AT796" s="15"/>
      <c r="AU796" s="15"/>
      <c r="AV796" s="15"/>
      <c r="AW796" s="15"/>
      <c r="AX796" s="15"/>
    </row>
    <row r="797" spans="1:50" ht="17.100000000000001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  <c r="AM797" s="15"/>
      <c r="AN797" s="15"/>
      <c r="AO797" s="15"/>
      <c r="AP797" s="15"/>
      <c r="AQ797" s="15"/>
      <c r="AR797" s="15"/>
      <c r="AS797" s="15"/>
      <c r="AT797" s="15"/>
      <c r="AU797" s="15"/>
      <c r="AV797" s="15"/>
      <c r="AW797" s="15"/>
      <c r="AX797" s="15"/>
    </row>
    <row r="798" spans="1:50" ht="17.100000000000001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  <c r="AM798" s="15"/>
      <c r="AN798" s="15"/>
      <c r="AO798" s="15"/>
      <c r="AP798" s="15"/>
      <c r="AQ798" s="15"/>
      <c r="AR798" s="15"/>
      <c r="AS798" s="15"/>
      <c r="AT798" s="15"/>
      <c r="AU798" s="15"/>
      <c r="AV798" s="15"/>
      <c r="AW798" s="15"/>
      <c r="AX798" s="15"/>
    </row>
    <row r="799" spans="1:50" ht="17.100000000000001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  <c r="AM799" s="15"/>
      <c r="AN799" s="15"/>
      <c r="AO799" s="15"/>
      <c r="AP799" s="15"/>
      <c r="AQ799" s="15"/>
      <c r="AR799" s="15"/>
      <c r="AS799" s="15"/>
      <c r="AT799" s="15"/>
      <c r="AU799" s="15"/>
      <c r="AV799" s="15"/>
      <c r="AW799" s="15"/>
      <c r="AX799" s="15"/>
    </row>
    <row r="800" spans="1:50" ht="17.100000000000001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  <c r="AM800" s="15"/>
      <c r="AN800" s="15"/>
      <c r="AO800" s="15"/>
      <c r="AP800" s="15"/>
      <c r="AQ800" s="15"/>
      <c r="AR800" s="15"/>
      <c r="AS800" s="15"/>
      <c r="AT800" s="15"/>
      <c r="AU800" s="15"/>
      <c r="AV800" s="15"/>
      <c r="AW800" s="15"/>
      <c r="AX800" s="15"/>
    </row>
    <row r="801" spans="1:50" ht="17.100000000000001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  <c r="AM801" s="15"/>
      <c r="AN801" s="15"/>
      <c r="AO801" s="15"/>
      <c r="AP801" s="15"/>
      <c r="AQ801" s="15"/>
      <c r="AR801" s="15"/>
      <c r="AS801" s="15"/>
      <c r="AT801" s="15"/>
      <c r="AU801" s="15"/>
      <c r="AV801" s="15"/>
      <c r="AW801" s="15"/>
      <c r="AX801" s="15"/>
    </row>
    <row r="802" spans="1:50" ht="17.100000000000001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  <c r="AM802" s="15"/>
      <c r="AN802" s="15"/>
      <c r="AO802" s="15"/>
      <c r="AP802" s="15"/>
      <c r="AQ802" s="15"/>
      <c r="AR802" s="15"/>
      <c r="AS802" s="15"/>
      <c r="AT802" s="15"/>
      <c r="AU802" s="15"/>
      <c r="AV802" s="15"/>
      <c r="AW802" s="15"/>
      <c r="AX802" s="15"/>
    </row>
    <row r="803" spans="1:50" ht="17.100000000000001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  <c r="AM803" s="15"/>
      <c r="AN803" s="15"/>
      <c r="AO803" s="15"/>
      <c r="AP803" s="15"/>
      <c r="AQ803" s="15"/>
      <c r="AR803" s="15"/>
      <c r="AS803" s="15"/>
      <c r="AT803" s="15"/>
      <c r="AU803" s="15"/>
      <c r="AV803" s="15"/>
      <c r="AW803" s="15"/>
      <c r="AX803" s="15"/>
    </row>
    <row r="804" spans="1:50" ht="17.100000000000001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  <c r="AM804" s="15"/>
      <c r="AN804" s="15"/>
      <c r="AO804" s="15"/>
      <c r="AP804" s="15"/>
      <c r="AQ804" s="15"/>
      <c r="AR804" s="15"/>
      <c r="AS804" s="15"/>
      <c r="AT804" s="15"/>
      <c r="AU804" s="15"/>
      <c r="AV804" s="15"/>
      <c r="AW804" s="15"/>
      <c r="AX804" s="15"/>
    </row>
    <row r="805" spans="1:50" ht="17.100000000000001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  <c r="AM805" s="15"/>
      <c r="AN805" s="15"/>
      <c r="AO805" s="15"/>
      <c r="AP805" s="15"/>
      <c r="AQ805" s="15"/>
      <c r="AR805" s="15"/>
      <c r="AS805" s="15"/>
      <c r="AT805" s="15"/>
      <c r="AU805" s="15"/>
      <c r="AV805" s="15"/>
      <c r="AW805" s="15"/>
      <c r="AX805" s="15"/>
    </row>
    <row r="806" spans="1:50" ht="17.100000000000001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  <c r="AN806" s="15"/>
      <c r="AO806" s="15"/>
      <c r="AP806" s="15"/>
      <c r="AQ806" s="15"/>
      <c r="AR806" s="15"/>
      <c r="AS806" s="15"/>
      <c r="AT806" s="15"/>
      <c r="AU806" s="15"/>
      <c r="AV806" s="15"/>
      <c r="AW806" s="15"/>
      <c r="AX806" s="15"/>
    </row>
    <row r="807" spans="1:50" ht="17.100000000000001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  <c r="AM807" s="15"/>
      <c r="AN807" s="15"/>
      <c r="AO807" s="15"/>
      <c r="AP807" s="15"/>
      <c r="AQ807" s="15"/>
      <c r="AR807" s="15"/>
      <c r="AS807" s="15"/>
      <c r="AT807" s="15"/>
      <c r="AU807" s="15"/>
      <c r="AV807" s="15"/>
      <c r="AW807" s="15"/>
      <c r="AX807" s="15"/>
    </row>
    <row r="808" spans="1:50" ht="17.100000000000001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  <c r="AM808" s="15"/>
      <c r="AN808" s="15"/>
      <c r="AO808" s="15"/>
      <c r="AP808" s="15"/>
      <c r="AQ808" s="15"/>
      <c r="AR808" s="15"/>
      <c r="AS808" s="15"/>
      <c r="AT808" s="15"/>
      <c r="AU808" s="15"/>
      <c r="AV808" s="15"/>
      <c r="AW808" s="15"/>
      <c r="AX808" s="15"/>
    </row>
    <row r="809" spans="1:50" ht="17.100000000000001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  <c r="AM809" s="15"/>
      <c r="AN809" s="15"/>
      <c r="AO809" s="15"/>
      <c r="AP809" s="15"/>
      <c r="AQ809" s="15"/>
      <c r="AR809" s="15"/>
      <c r="AS809" s="15"/>
      <c r="AT809" s="15"/>
      <c r="AU809" s="15"/>
      <c r="AV809" s="15"/>
      <c r="AW809" s="15"/>
      <c r="AX809" s="15"/>
    </row>
    <row r="810" spans="1:50" ht="17.100000000000001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  <c r="AM810" s="15"/>
      <c r="AN810" s="15"/>
      <c r="AO810" s="15"/>
      <c r="AP810" s="15"/>
      <c r="AQ810" s="15"/>
      <c r="AR810" s="15"/>
      <c r="AS810" s="15"/>
      <c r="AT810" s="15"/>
      <c r="AU810" s="15"/>
      <c r="AV810" s="15"/>
      <c r="AW810" s="15"/>
      <c r="AX810" s="15"/>
    </row>
    <row r="811" spans="1:50" ht="17.100000000000001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  <c r="AM811" s="15"/>
      <c r="AN811" s="15"/>
      <c r="AO811" s="15"/>
      <c r="AP811" s="15"/>
      <c r="AQ811" s="15"/>
      <c r="AR811" s="15"/>
      <c r="AS811" s="15"/>
      <c r="AT811" s="15"/>
      <c r="AU811" s="15"/>
      <c r="AV811" s="15"/>
      <c r="AW811" s="15"/>
      <c r="AX811" s="15"/>
    </row>
    <row r="812" spans="1:50" ht="17.100000000000001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  <c r="AM812" s="15"/>
      <c r="AN812" s="15"/>
      <c r="AO812" s="15"/>
      <c r="AP812" s="15"/>
      <c r="AQ812" s="15"/>
      <c r="AR812" s="15"/>
      <c r="AS812" s="15"/>
      <c r="AT812" s="15"/>
      <c r="AU812" s="15"/>
      <c r="AV812" s="15"/>
      <c r="AW812" s="15"/>
      <c r="AX812" s="15"/>
    </row>
    <row r="813" spans="1:50" ht="17.100000000000001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  <c r="AM813" s="15"/>
      <c r="AN813" s="15"/>
      <c r="AO813" s="15"/>
      <c r="AP813" s="15"/>
      <c r="AQ813" s="15"/>
      <c r="AR813" s="15"/>
      <c r="AS813" s="15"/>
      <c r="AT813" s="15"/>
      <c r="AU813" s="15"/>
      <c r="AV813" s="15"/>
      <c r="AW813" s="15"/>
      <c r="AX813" s="15"/>
    </row>
    <row r="814" spans="1:50" ht="17.100000000000001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  <c r="AM814" s="15"/>
      <c r="AN814" s="15"/>
      <c r="AO814" s="15"/>
      <c r="AP814" s="15"/>
      <c r="AQ814" s="15"/>
      <c r="AR814" s="15"/>
      <c r="AS814" s="15"/>
      <c r="AT814" s="15"/>
      <c r="AU814" s="15"/>
      <c r="AV814" s="15"/>
      <c r="AW814" s="15"/>
      <c r="AX814" s="15"/>
    </row>
    <row r="815" spans="1:50" ht="17.100000000000001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  <c r="AM815" s="15"/>
      <c r="AN815" s="15"/>
      <c r="AO815" s="15"/>
      <c r="AP815" s="15"/>
      <c r="AQ815" s="15"/>
      <c r="AR815" s="15"/>
      <c r="AS815" s="15"/>
      <c r="AT815" s="15"/>
      <c r="AU815" s="15"/>
      <c r="AV815" s="15"/>
      <c r="AW815" s="15"/>
      <c r="AX815" s="15"/>
    </row>
    <row r="816" spans="1:50" ht="17.100000000000001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  <c r="AM816" s="15"/>
      <c r="AN816" s="15"/>
      <c r="AO816" s="15"/>
      <c r="AP816" s="15"/>
      <c r="AQ816" s="15"/>
      <c r="AR816" s="15"/>
      <c r="AS816" s="15"/>
      <c r="AT816" s="15"/>
      <c r="AU816" s="15"/>
      <c r="AV816" s="15"/>
      <c r="AW816" s="15"/>
      <c r="AX816" s="15"/>
    </row>
    <row r="817" spans="1:50" ht="17.100000000000001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  <c r="AM817" s="15"/>
      <c r="AN817" s="15"/>
      <c r="AO817" s="15"/>
      <c r="AP817" s="15"/>
      <c r="AQ817" s="15"/>
      <c r="AR817" s="15"/>
      <c r="AS817" s="15"/>
      <c r="AT817" s="15"/>
      <c r="AU817" s="15"/>
      <c r="AV817" s="15"/>
      <c r="AW817" s="15"/>
      <c r="AX817" s="15"/>
    </row>
    <row r="818" spans="1:50" ht="17.100000000000001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  <c r="AM818" s="15"/>
      <c r="AN818" s="15"/>
      <c r="AO818" s="15"/>
      <c r="AP818" s="15"/>
      <c r="AQ818" s="15"/>
      <c r="AR818" s="15"/>
      <c r="AS818" s="15"/>
      <c r="AT818" s="15"/>
      <c r="AU818" s="15"/>
      <c r="AV818" s="15"/>
      <c r="AW818" s="15"/>
      <c r="AX818" s="15"/>
    </row>
    <row r="819" spans="1:50" ht="17.100000000000001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  <c r="AM819" s="15"/>
      <c r="AN819" s="15"/>
      <c r="AO819" s="15"/>
      <c r="AP819" s="15"/>
      <c r="AQ819" s="15"/>
      <c r="AR819" s="15"/>
      <c r="AS819" s="15"/>
      <c r="AT819" s="15"/>
      <c r="AU819" s="15"/>
      <c r="AV819" s="15"/>
      <c r="AW819" s="15"/>
      <c r="AX819" s="15"/>
    </row>
    <row r="820" spans="1:50" ht="17.100000000000001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  <c r="AM820" s="15"/>
      <c r="AN820" s="15"/>
      <c r="AO820" s="15"/>
      <c r="AP820" s="15"/>
      <c r="AQ820" s="15"/>
      <c r="AR820" s="15"/>
      <c r="AS820" s="15"/>
      <c r="AT820" s="15"/>
      <c r="AU820" s="15"/>
      <c r="AV820" s="15"/>
      <c r="AW820" s="15"/>
      <c r="AX820" s="15"/>
    </row>
    <row r="821" spans="1:50" ht="17.100000000000001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  <c r="AX821" s="15"/>
    </row>
    <row r="822" spans="1:50" ht="17.100000000000001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  <c r="AM822" s="15"/>
      <c r="AN822" s="15"/>
      <c r="AO822" s="15"/>
      <c r="AP822" s="15"/>
      <c r="AQ822" s="15"/>
      <c r="AR822" s="15"/>
      <c r="AS822" s="15"/>
      <c r="AT822" s="15"/>
      <c r="AU822" s="15"/>
      <c r="AV822" s="15"/>
      <c r="AW822" s="15"/>
      <c r="AX822" s="15"/>
    </row>
    <row r="823" spans="1:50" ht="17.100000000000001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  <c r="AM823" s="15"/>
      <c r="AN823" s="15"/>
      <c r="AO823" s="15"/>
      <c r="AP823" s="15"/>
      <c r="AQ823" s="15"/>
      <c r="AR823" s="15"/>
      <c r="AS823" s="15"/>
      <c r="AT823" s="15"/>
      <c r="AU823" s="15"/>
      <c r="AV823" s="15"/>
      <c r="AW823" s="15"/>
      <c r="AX823" s="15"/>
    </row>
    <row r="824" spans="1:50" ht="17.100000000000001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  <c r="AM824" s="15"/>
      <c r="AN824" s="15"/>
      <c r="AO824" s="15"/>
      <c r="AP824" s="15"/>
      <c r="AQ824" s="15"/>
      <c r="AR824" s="15"/>
      <c r="AS824" s="15"/>
      <c r="AT824" s="15"/>
      <c r="AU824" s="15"/>
      <c r="AV824" s="15"/>
      <c r="AW824" s="15"/>
      <c r="AX824" s="15"/>
    </row>
    <row r="825" spans="1:50" ht="17.100000000000001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  <c r="AM825" s="15"/>
      <c r="AN825" s="15"/>
      <c r="AO825" s="15"/>
      <c r="AP825" s="15"/>
      <c r="AQ825" s="15"/>
      <c r="AR825" s="15"/>
      <c r="AS825" s="15"/>
      <c r="AT825" s="15"/>
      <c r="AU825" s="15"/>
      <c r="AV825" s="15"/>
      <c r="AW825" s="15"/>
      <c r="AX825" s="15"/>
    </row>
    <row r="826" spans="1:50" ht="17.100000000000001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  <c r="AM826" s="15"/>
      <c r="AN826" s="15"/>
      <c r="AO826" s="15"/>
      <c r="AP826" s="15"/>
      <c r="AQ826" s="15"/>
      <c r="AR826" s="15"/>
      <c r="AS826" s="15"/>
      <c r="AT826" s="15"/>
      <c r="AU826" s="15"/>
      <c r="AV826" s="15"/>
      <c r="AW826" s="15"/>
      <c r="AX826" s="15"/>
    </row>
    <row r="827" spans="1:50" ht="17.100000000000001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  <c r="AM827" s="15"/>
      <c r="AN827" s="15"/>
      <c r="AO827" s="15"/>
      <c r="AP827" s="15"/>
      <c r="AQ827" s="15"/>
      <c r="AR827" s="15"/>
      <c r="AS827" s="15"/>
      <c r="AT827" s="15"/>
      <c r="AU827" s="15"/>
      <c r="AV827" s="15"/>
      <c r="AW827" s="15"/>
      <c r="AX827" s="15"/>
    </row>
    <row r="828" spans="1:50" ht="17.100000000000001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  <c r="AM828" s="15"/>
      <c r="AN828" s="15"/>
      <c r="AO828" s="15"/>
      <c r="AP828" s="15"/>
      <c r="AQ828" s="15"/>
      <c r="AR828" s="15"/>
      <c r="AS828" s="15"/>
      <c r="AT828" s="15"/>
      <c r="AU828" s="15"/>
      <c r="AV828" s="15"/>
      <c r="AW828" s="15"/>
      <c r="AX828" s="15"/>
    </row>
    <row r="829" spans="1:50" ht="17.100000000000001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  <c r="AM829" s="15"/>
      <c r="AN829" s="15"/>
      <c r="AO829" s="15"/>
      <c r="AP829" s="15"/>
      <c r="AQ829" s="15"/>
      <c r="AR829" s="15"/>
      <c r="AS829" s="15"/>
      <c r="AT829" s="15"/>
      <c r="AU829" s="15"/>
      <c r="AV829" s="15"/>
      <c r="AW829" s="15"/>
      <c r="AX829" s="15"/>
    </row>
    <row r="830" spans="1:50" ht="17.100000000000001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  <c r="AM830" s="15"/>
      <c r="AN830" s="15"/>
      <c r="AO830" s="15"/>
      <c r="AP830" s="15"/>
      <c r="AQ830" s="15"/>
      <c r="AR830" s="15"/>
      <c r="AS830" s="15"/>
      <c r="AT830" s="15"/>
      <c r="AU830" s="15"/>
      <c r="AV830" s="15"/>
      <c r="AW830" s="15"/>
      <c r="AX830" s="15"/>
    </row>
    <row r="831" spans="1:50" ht="17.100000000000001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  <c r="AM831" s="15"/>
      <c r="AN831" s="15"/>
      <c r="AO831" s="15"/>
      <c r="AP831" s="15"/>
      <c r="AQ831" s="15"/>
      <c r="AR831" s="15"/>
      <c r="AS831" s="15"/>
      <c r="AT831" s="15"/>
      <c r="AU831" s="15"/>
      <c r="AV831" s="15"/>
      <c r="AW831" s="15"/>
      <c r="AX831" s="15"/>
    </row>
    <row r="832" spans="1:50" ht="17.100000000000001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  <c r="AM832" s="15"/>
      <c r="AN832" s="15"/>
      <c r="AO832" s="15"/>
      <c r="AP832" s="15"/>
      <c r="AQ832" s="15"/>
      <c r="AR832" s="15"/>
      <c r="AS832" s="15"/>
      <c r="AT832" s="15"/>
      <c r="AU832" s="15"/>
      <c r="AV832" s="15"/>
      <c r="AW832" s="15"/>
      <c r="AX832" s="15"/>
    </row>
    <row r="833" spans="1:50" ht="17.100000000000001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</row>
    <row r="834" spans="1:50" ht="17.100000000000001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  <c r="AM834" s="15"/>
      <c r="AN834" s="15"/>
      <c r="AO834" s="15"/>
      <c r="AP834" s="15"/>
      <c r="AQ834" s="15"/>
      <c r="AR834" s="15"/>
      <c r="AS834" s="15"/>
      <c r="AT834" s="15"/>
      <c r="AU834" s="15"/>
      <c r="AV834" s="15"/>
      <c r="AW834" s="15"/>
      <c r="AX834" s="15"/>
    </row>
    <row r="835" spans="1:50" ht="17.100000000000001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  <c r="AM835" s="15"/>
      <c r="AN835" s="15"/>
      <c r="AO835" s="15"/>
      <c r="AP835" s="15"/>
      <c r="AQ835" s="15"/>
      <c r="AR835" s="15"/>
      <c r="AS835" s="15"/>
      <c r="AT835" s="15"/>
      <c r="AU835" s="15"/>
      <c r="AV835" s="15"/>
      <c r="AW835" s="15"/>
      <c r="AX835" s="15"/>
    </row>
    <row r="836" spans="1:50" ht="17.100000000000001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  <c r="AM836" s="15"/>
      <c r="AN836" s="15"/>
      <c r="AO836" s="15"/>
      <c r="AP836" s="15"/>
      <c r="AQ836" s="15"/>
      <c r="AR836" s="15"/>
      <c r="AS836" s="15"/>
      <c r="AT836" s="15"/>
      <c r="AU836" s="15"/>
      <c r="AV836" s="15"/>
      <c r="AW836" s="15"/>
      <c r="AX836" s="15"/>
    </row>
    <row r="837" spans="1:50" ht="17.100000000000001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  <c r="AM837" s="15"/>
      <c r="AN837" s="15"/>
      <c r="AO837" s="15"/>
      <c r="AP837" s="15"/>
      <c r="AQ837" s="15"/>
      <c r="AR837" s="15"/>
      <c r="AS837" s="15"/>
      <c r="AT837" s="15"/>
      <c r="AU837" s="15"/>
      <c r="AV837" s="15"/>
      <c r="AW837" s="15"/>
      <c r="AX837" s="15"/>
    </row>
    <row r="838" spans="1:50" ht="17.100000000000001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  <c r="AM838" s="15"/>
      <c r="AN838" s="15"/>
      <c r="AO838" s="15"/>
      <c r="AP838" s="15"/>
      <c r="AQ838" s="15"/>
      <c r="AR838" s="15"/>
      <c r="AS838" s="15"/>
      <c r="AT838" s="15"/>
      <c r="AU838" s="15"/>
      <c r="AV838" s="15"/>
      <c r="AW838" s="15"/>
      <c r="AX838" s="15"/>
    </row>
    <row r="839" spans="1:50" ht="17.100000000000001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  <c r="AM839" s="15"/>
      <c r="AN839" s="15"/>
      <c r="AO839" s="15"/>
      <c r="AP839" s="15"/>
      <c r="AQ839" s="15"/>
      <c r="AR839" s="15"/>
      <c r="AS839" s="15"/>
      <c r="AT839" s="15"/>
      <c r="AU839" s="15"/>
      <c r="AV839" s="15"/>
      <c r="AW839" s="15"/>
      <c r="AX839" s="15"/>
    </row>
    <row r="840" spans="1:50" ht="17.100000000000001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  <c r="AM840" s="15"/>
      <c r="AN840" s="15"/>
      <c r="AO840" s="15"/>
      <c r="AP840" s="15"/>
      <c r="AQ840" s="15"/>
      <c r="AR840" s="15"/>
      <c r="AS840" s="15"/>
      <c r="AT840" s="15"/>
      <c r="AU840" s="15"/>
      <c r="AV840" s="15"/>
      <c r="AW840" s="15"/>
      <c r="AX840" s="15"/>
    </row>
    <row r="841" spans="1:50" ht="17.100000000000001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  <c r="AM841" s="15"/>
      <c r="AN841" s="15"/>
      <c r="AO841" s="15"/>
      <c r="AP841" s="15"/>
      <c r="AQ841" s="15"/>
      <c r="AR841" s="15"/>
      <c r="AS841" s="15"/>
      <c r="AT841" s="15"/>
      <c r="AU841" s="15"/>
      <c r="AV841" s="15"/>
      <c r="AW841" s="15"/>
      <c r="AX841" s="15"/>
    </row>
    <row r="842" spans="1:50" ht="17.100000000000001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  <c r="AM842" s="15"/>
      <c r="AN842" s="15"/>
      <c r="AO842" s="15"/>
      <c r="AP842" s="15"/>
      <c r="AQ842" s="15"/>
      <c r="AR842" s="15"/>
      <c r="AS842" s="15"/>
      <c r="AT842" s="15"/>
      <c r="AU842" s="15"/>
      <c r="AV842" s="15"/>
      <c r="AW842" s="15"/>
      <c r="AX842" s="15"/>
    </row>
    <row r="843" spans="1:50" ht="17.100000000000001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  <c r="AM843" s="15"/>
      <c r="AN843" s="15"/>
      <c r="AO843" s="15"/>
      <c r="AP843" s="15"/>
      <c r="AQ843" s="15"/>
      <c r="AR843" s="15"/>
      <c r="AS843" s="15"/>
      <c r="AT843" s="15"/>
      <c r="AU843" s="15"/>
      <c r="AV843" s="15"/>
      <c r="AW843" s="15"/>
      <c r="AX843" s="15"/>
    </row>
    <row r="844" spans="1:50" ht="17.100000000000001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  <c r="AM844" s="15"/>
      <c r="AN844" s="15"/>
      <c r="AO844" s="15"/>
      <c r="AP844" s="15"/>
      <c r="AQ844" s="15"/>
      <c r="AR844" s="15"/>
      <c r="AS844" s="15"/>
      <c r="AT844" s="15"/>
      <c r="AU844" s="15"/>
      <c r="AV844" s="15"/>
      <c r="AW844" s="15"/>
      <c r="AX844" s="15"/>
    </row>
    <row r="845" spans="1:50" ht="17.100000000000001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  <c r="AM845" s="15"/>
      <c r="AN845" s="15"/>
      <c r="AO845" s="15"/>
      <c r="AP845" s="15"/>
      <c r="AQ845" s="15"/>
      <c r="AR845" s="15"/>
      <c r="AS845" s="15"/>
      <c r="AT845" s="15"/>
      <c r="AU845" s="15"/>
      <c r="AV845" s="15"/>
      <c r="AW845" s="15"/>
      <c r="AX845" s="15"/>
    </row>
    <row r="846" spans="1:50" ht="17.100000000000001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  <c r="AN846" s="15"/>
      <c r="AO846" s="15"/>
      <c r="AP846" s="15"/>
      <c r="AQ846" s="15"/>
      <c r="AR846" s="15"/>
      <c r="AS846" s="15"/>
      <c r="AT846" s="15"/>
      <c r="AU846" s="15"/>
      <c r="AV846" s="15"/>
      <c r="AW846" s="15"/>
      <c r="AX846" s="15"/>
    </row>
    <row r="847" spans="1:50" ht="17.100000000000001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  <c r="AN847" s="15"/>
      <c r="AO847" s="15"/>
      <c r="AP847" s="15"/>
      <c r="AQ847" s="15"/>
      <c r="AR847" s="15"/>
      <c r="AS847" s="15"/>
      <c r="AT847" s="15"/>
      <c r="AU847" s="15"/>
      <c r="AV847" s="15"/>
      <c r="AW847" s="15"/>
      <c r="AX847" s="15"/>
    </row>
    <row r="848" spans="1:50" ht="17.100000000000001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5"/>
    </row>
    <row r="849" spans="1:50" ht="17.100000000000001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5"/>
    </row>
    <row r="850" spans="1:50" ht="17.100000000000001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5"/>
    </row>
    <row r="851" spans="1:50" ht="17.100000000000001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5"/>
    </row>
    <row r="852" spans="1:50" ht="17.100000000000001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5"/>
    </row>
    <row r="853" spans="1:50" ht="17.100000000000001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5"/>
    </row>
    <row r="854" spans="1:50" ht="17.100000000000001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5"/>
    </row>
    <row r="855" spans="1:50" ht="17.100000000000001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5"/>
    </row>
    <row r="856" spans="1:50" ht="17.100000000000001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5"/>
    </row>
    <row r="857" spans="1:50" ht="17.100000000000001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5"/>
    </row>
    <row r="858" spans="1:50" ht="17.100000000000001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5"/>
    </row>
    <row r="859" spans="1:50" ht="17.100000000000001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5"/>
    </row>
    <row r="860" spans="1:50" ht="17.100000000000001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5"/>
    </row>
    <row r="861" spans="1:50" ht="17.100000000000001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5"/>
    </row>
    <row r="862" spans="1:50" ht="17.100000000000001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</row>
    <row r="863" spans="1:50" ht="17.100000000000001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5"/>
    </row>
    <row r="864" spans="1:50" ht="17.100000000000001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5"/>
    </row>
    <row r="865" spans="1:50" ht="17.100000000000001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5"/>
    </row>
    <row r="866" spans="1:50" ht="17.100000000000001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5"/>
    </row>
    <row r="867" spans="1:50" ht="17.100000000000001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5"/>
    </row>
    <row r="868" spans="1:50" ht="17.100000000000001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5"/>
    </row>
    <row r="869" spans="1:50" ht="17.100000000000001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5"/>
    </row>
    <row r="870" spans="1:50" ht="17.100000000000001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5"/>
    </row>
    <row r="871" spans="1:50" ht="17.100000000000001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5"/>
    </row>
    <row r="872" spans="1:50" ht="17.100000000000001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5"/>
    </row>
    <row r="873" spans="1:50" ht="17.100000000000001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5"/>
    </row>
    <row r="874" spans="1:50" ht="17.100000000000001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5"/>
    </row>
    <row r="875" spans="1:50" ht="17.100000000000001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5"/>
    </row>
    <row r="876" spans="1:50" ht="17.100000000000001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5"/>
    </row>
    <row r="877" spans="1:50" ht="17.100000000000001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5"/>
    </row>
    <row r="878" spans="1:50" ht="17.100000000000001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5"/>
    </row>
    <row r="879" spans="1:50" ht="17.100000000000001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</row>
    <row r="880" spans="1:50" ht="17.100000000000001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</row>
    <row r="881" spans="1:50" ht="17.100000000000001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5"/>
    </row>
    <row r="882" spans="1:50" ht="17.100000000000001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5"/>
    </row>
    <row r="883" spans="1:50" ht="17.100000000000001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5"/>
    </row>
    <row r="884" spans="1:50" ht="17.100000000000001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5"/>
    </row>
    <row r="885" spans="1:50" ht="17.100000000000001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5"/>
    </row>
    <row r="886" spans="1:50" ht="17.100000000000001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5"/>
    </row>
    <row r="887" spans="1:50" ht="17.100000000000001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5"/>
    </row>
    <row r="888" spans="1:50" ht="17.100000000000001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5"/>
    </row>
    <row r="889" spans="1:50" ht="17.100000000000001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5"/>
    </row>
    <row r="890" spans="1:50" ht="17.100000000000001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5"/>
    </row>
    <row r="891" spans="1:50" ht="17.100000000000001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5"/>
    </row>
    <row r="892" spans="1:50" ht="17.100000000000001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5"/>
    </row>
    <row r="893" spans="1:50" ht="17.100000000000001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5"/>
    </row>
    <row r="894" spans="1:50" ht="17.100000000000001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5"/>
    </row>
    <row r="895" spans="1:50" ht="17.100000000000001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5"/>
    </row>
    <row r="896" spans="1:50" ht="17.100000000000001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5"/>
    </row>
    <row r="897" spans="1:50" ht="17.100000000000001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5"/>
    </row>
    <row r="898" spans="1:50" ht="17.100000000000001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5"/>
    </row>
    <row r="899" spans="1:50" ht="17.100000000000001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5"/>
    </row>
    <row r="900" spans="1:50" ht="17.100000000000001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5"/>
    </row>
    <row r="901" spans="1:50" ht="17.100000000000001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5"/>
    </row>
    <row r="902" spans="1:50" ht="17.100000000000001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5"/>
    </row>
    <row r="903" spans="1:50" ht="17.100000000000001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5"/>
    </row>
    <row r="904" spans="1:50" ht="17.100000000000001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5"/>
    </row>
    <row r="905" spans="1:50" ht="17.100000000000001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5"/>
    </row>
    <row r="906" spans="1:50" ht="17.100000000000001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5"/>
    </row>
    <row r="907" spans="1:50" ht="17.100000000000001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5"/>
    </row>
    <row r="908" spans="1:50" ht="17.100000000000001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5"/>
    </row>
    <row r="909" spans="1:50" ht="17.100000000000001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5"/>
    </row>
    <row r="910" spans="1:50" ht="17.100000000000001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5"/>
    </row>
    <row r="911" spans="1:50" ht="17.100000000000001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5"/>
    </row>
    <row r="912" spans="1:50" ht="17.100000000000001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5"/>
    </row>
    <row r="913" spans="1:50" ht="17.100000000000001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5"/>
    </row>
    <row r="914" spans="1:50" ht="17.100000000000001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5"/>
    </row>
    <row r="915" spans="1:50" ht="17.100000000000001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5"/>
    </row>
    <row r="916" spans="1:50" ht="17.100000000000001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5"/>
    </row>
    <row r="917" spans="1:50" ht="17.100000000000001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5"/>
    </row>
    <row r="918" spans="1:50" ht="17.100000000000001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5"/>
    </row>
    <row r="919" spans="1:50" ht="17.100000000000001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5"/>
    </row>
    <row r="920" spans="1:50" ht="17.100000000000001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5"/>
    </row>
    <row r="921" spans="1:50" ht="17.100000000000001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</row>
    <row r="922" spans="1:50" ht="17.100000000000001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5"/>
    </row>
    <row r="923" spans="1:50" ht="17.100000000000001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5"/>
    </row>
    <row r="924" spans="1:50" ht="17.100000000000001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5"/>
    </row>
    <row r="925" spans="1:50" ht="17.100000000000001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</row>
    <row r="926" spans="1:50" ht="17.100000000000001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5"/>
    </row>
    <row r="927" spans="1:50" ht="17.100000000000001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</row>
    <row r="928" spans="1:50" ht="17.100000000000001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5"/>
    </row>
    <row r="929" spans="1:50" ht="17.100000000000001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5"/>
    </row>
    <row r="930" spans="1:50" ht="17.100000000000001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5"/>
    </row>
    <row r="931" spans="1:50" ht="17.100000000000001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5"/>
    </row>
    <row r="932" spans="1:50" ht="17.100000000000001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5"/>
    </row>
    <row r="933" spans="1:50" ht="17.100000000000001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5"/>
    </row>
    <row r="934" spans="1:50" ht="17.100000000000001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5"/>
    </row>
    <row r="935" spans="1:50" ht="17.100000000000001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5"/>
    </row>
    <row r="936" spans="1:50" ht="17.100000000000001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5"/>
    </row>
    <row r="937" spans="1:50" ht="17.100000000000001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5"/>
    </row>
    <row r="938" spans="1:50" ht="17.100000000000001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5"/>
    </row>
    <row r="939" spans="1:50" ht="17.100000000000001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5"/>
    </row>
    <row r="940" spans="1:50" ht="17.100000000000001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5"/>
    </row>
    <row r="941" spans="1:50" ht="17.100000000000001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5"/>
    </row>
    <row r="942" spans="1:50" ht="17.100000000000001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5"/>
    </row>
    <row r="943" spans="1:50" ht="17.100000000000001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5"/>
    </row>
    <row r="944" spans="1:50" ht="17.100000000000001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5"/>
    </row>
    <row r="945" spans="1:50" ht="17.100000000000001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5"/>
    </row>
    <row r="946" spans="1:50" ht="17.100000000000001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5"/>
    </row>
    <row r="947" spans="1:50" ht="17.100000000000001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5"/>
    </row>
    <row r="948" spans="1:50" ht="17.100000000000001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5"/>
    </row>
    <row r="949" spans="1:50" ht="17.100000000000001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5"/>
    </row>
    <row r="950" spans="1:50" ht="17.100000000000001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5"/>
    </row>
    <row r="951" spans="1:50" ht="17.100000000000001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5"/>
    </row>
    <row r="952" spans="1:50" ht="17.100000000000001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5"/>
    </row>
    <row r="953" spans="1:50" ht="17.100000000000001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5"/>
    </row>
    <row r="954" spans="1:50" ht="17.100000000000001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5"/>
    </row>
    <row r="955" spans="1:50" ht="17.100000000000001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5"/>
    </row>
    <row r="956" spans="1:50" ht="17.100000000000001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5"/>
    </row>
    <row r="957" spans="1:50" ht="17.100000000000001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5"/>
    </row>
    <row r="958" spans="1:50" ht="17.100000000000001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5"/>
    </row>
    <row r="959" spans="1:50" ht="17.100000000000001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5"/>
    </row>
    <row r="960" spans="1:50" ht="17.100000000000001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5"/>
    </row>
    <row r="961" spans="1:50" ht="17.100000000000001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5"/>
    </row>
    <row r="962" spans="1:50" ht="17.100000000000001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5"/>
    </row>
    <row r="963" spans="1:50" ht="17.100000000000001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5"/>
    </row>
    <row r="964" spans="1:50" ht="17.100000000000001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5"/>
    </row>
    <row r="965" spans="1:50" ht="17.100000000000001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5"/>
    </row>
    <row r="966" spans="1:50" ht="17.100000000000001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5"/>
    </row>
    <row r="967" spans="1:50" ht="17.100000000000001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5"/>
    </row>
    <row r="968" spans="1:50" ht="17.100000000000001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5"/>
    </row>
    <row r="969" spans="1:50" ht="17.100000000000001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5"/>
    </row>
    <row r="970" spans="1:50" ht="17.100000000000001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5"/>
    </row>
    <row r="971" spans="1:50" ht="17.100000000000001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</row>
    <row r="972" spans="1:50" ht="17.100000000000001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5"/>
    </row>
    <row r="973" spans="1:50" ht="17.100000000000001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5"/>
    </row>
    <row r="974" spans="1:50" ht="17.100000000000001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5"/>
    </row>
    <row r="975" spans="1:50" ht="17.100000000000001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5"/>
    </row>
    <row r="976" spans="1:50" ht="17.100000000000001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5"/>
    </row>
    <row r="977" spans="1:50" ht="17.100000000000001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5"/>
    </row>
    <row r="978" spans="1:50" ht="17.100000000000001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5"/>
    </row>
    <row r="979" spans="1:50" ht="17.100000000000001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5"/>
    </row>
    <row r="980" spans="1:50" ht="17.100000000000001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5"/>
    </row>
    <row r="981" spans="1:50" ht="17.100000000000001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5"/>
    </row>
    <row r="982" spans="1:50" ht="17.100000000000001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5"/>
    </row>
    <row r="983" spans="1:50" ht="17.100000000000001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5"/>
    </row>
    <row r="984" spans="1:50" ht="17.100000000000001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5"/>
    </row>
    <row r="985" spans="1:50" ht="17.100000000000001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5"/>
    </row>
    <row r="986" spans="1:50" ht="17.100000000000001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5"/>
    </row>
    <row r="987" spans="1:50" ht="17.100000000000001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5"/>
    </row>
    <row r="988" spans="1:50" ht="17.100000000000001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5"/>
    </row>
    <row r="989" spans="1:50" ht="17.100000000000001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5"/>
    </row>
    <row r="990" spans="1:50" ht="17.100000000000001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5"/>
    </row>
    <row r="991" spans="1:50" ht="17.100000000000001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5"/>
    </row>
    <row r="992" spans="1:50" ht="17.100000000000001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5"/>
    </row>
    <row r="993" spans="1:50" ht="17.100000000000001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5"/>
    </row>
    <row r="994" spans="1:50" ht="17.100000000000001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5"/>
    </row>
    <row r="995" spans="1:50" ht="17.100000000000001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5"/>
    </row>
    <row r="996" spans="1:50" ht="17.100000000000001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5"/>
    </row>
    <row r="997" spans="1:50" ht="17.100000000000001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5"/>
    </row>
    <row r="998" spans="1:50" ht="17.100000000000001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5"/>
    </row>
    <row r="999" spans="1:50" ht="17.100000000000001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5"/>
    </row>
    <row r="1000" spans="1:50" ht="17.100000000000001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5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</dc:creator>
  <cp:lastModifiedBy>Sea</cp:lastModifiedBy>
  <dcterms:created xsi:type="dcterms:W3CDTF">2018-04-18T09:37:46Z</dcterms:created>
  <dcterms:modified xsi:type="dcterms:W3CDTF">2018-04-26T10:38:04Z</dcterms:modified>
</cp:coreProperties>
</file>