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cturer.DESKTOP-9N1M9T7\Downloads\"/>
    </mc:Choice>
  </mc:AlternateContent>
  <bookViews>
    <workbookView xWindow="0" yWindow="0" windowWidth="28800" windowHeight="12330" activeTab="1"/>
  </bookViews>
  <sheets>
    <sheet name="AAPL" sheetId="1" r:id="rId1"/>
    <sheet name="Homework" sheetId="3" r:id="rId2"/>
    <sheet name="Sheet1" sheetId="2" r:id="rId3"/>
  </sheets>
  <definedNames>
    <definedName name="_xlnm._FilterDatabase" localSheetId="0" hidden="1">AAPL!$A$1:$G$505</definedName>
  </definedNames>
  <calcPr calcId="162913"/>
</workbook>
</file>

<file path=xl/calcChain.xml><?xml version="1.0" encoding="utf-8"?>
<calcChain xmlns="http://schemas.openxmlformats.org/spreadsheetml/2006/main">
  <c r="T5" i="1" l="1"/>
  <c r="T6" i="1" s="1"/>
  <c r="T8" i="1" s="1"/>
  <c r="T22" i="1"/>
  <c r="V22" i="1"/>
  <c r="V23" i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N2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L11" i="1"/>
</calcChain>
</file>

<file path=xl/sharedStrings.xml><?xml version="1.0" encoding="utf-8"?>
<sst xmlns="http://schemas.openxmlformats.org/spreadsheetml/2006/main" count="74" uniqueCount="58">
  <si>
    <t>Date</t>
  </si>
  <si>
    <t>Open</t>
  </si>
  <si>
    <t>High</t>
  </si>
  <si>
    <t>Low</t>
  </si>
  <si>
    <t>Close</t>
  </si>
  <si>
    <t>Adj Close</t>
  </si>
  <si>
    <t>Volume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</si>
  <si>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</si>
  <si>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</si>
  <si>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</si>
  <si>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</si>
  <si>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</si>
  <si>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</si>
  <si>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</si>
  <si>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</si>
  <si>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</si>
  <si>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</si>
  <si>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</si>
  <si>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</si>
  <si>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</si>
  <si>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Price</t>
  </si>
  <si>
    <t>Return</t>
  </si>
  <si>
    <t>Return (%)</t>
  </si>
  <si>
    <t xml:space="preserve"> =E3/E2-1</t>
  </si>
  <si>
    <t xml:space="preserve"> &lt;= average daily return</t>
  </si>
  <si>
    <t xml:space="preserve"> &lt;= Risk (%)</t>
  </si>
  <si>
    <t xml:space="preserve"> &lt;= to check if return follows normal distribution</t>
  </si>
  <si>
    <t>Q: How to get distribution of the Apple return?</t>
  </si>
  <si>
    <t xml:space="preserve"> =&gt; Histogram</t>
  </si>
  <si>
    <t>Step 1: Have the bin range</t>
  </si>
  <si>
    <t>Step 2: Get histogram =&gt; distribution</t>
  </si>
  <si>
    <t>Bin</t>
  </si>
  <si>
    <t>More</t>
  </si>
  <si>
    <t>Cumulative %</t>
  </si>
  <si>
    <t>CDF</t>
  </si>
  <si>
    <t>PDF</t>
  </si>
  <si>
    <t>Frequency (= days)</t>
  </si>
  <si>
    <t>PDF = #/TotalDays</t>
  </si>
  <si>
    <t xml:space="preserve"> =R22/$O$15</t>
  </si>
  <si>
    <t xml:space="preserve"> =V22</t>
  </si>
  <si>
    <t xml:space="preserve"> =V23+T22</t>
  </si>
  <si>
    <t>1. Form a group with 2-5 students.</t>
  </si>
  <si>
    <t>2. Collect 2 stocks data to get descriptive statistics with distribution graph.</t>
  </si>
  <si>
    <r>
      <t xml:space="preserve">3. Answer: Which stock yields </t>
    </r>
    <r>
      <rPr>
        <b/>
        <sz val="11"/>
        <color rgb="FFFF0000"/>
        <rFont val="Tahoma"/>
        <family val="2"/>
        <charset val="222"/>
        <scheme val="minor"/>
      </rPr>
      <t>higher return</t>
    </r>
    <r>
      <rPr>
        <sz val="11"/>
        <color rgb="FFFF0000"/>
        <rFont val="Tahoma"/>
        <family val="2"/>
        <charset val="222"/>
        <scheme val="minor"/>
      </rPr>
      <t xml:space="preserve"> and </t>
    </r>
    <r>
      <rPr>
        <b/>
        <sz val="11"/>
        <color rgb="FFFF0000"/>
        <rFont val="Tahoma"/>
        <family val="2"/>
        <charset val="222"/>
        <scheme val="minor"/>
      </rPr>
      <t>risker ?</t>
    </r>
  </si>
  <si>
    <t>https://finance.yahoo.com</t>
  </si>
  <si>
    <t>Q: If I decide to invest in Apple,</t>
  </si>
  <si>
    <t>what is the maximum loss level (%) given 95% of confidence?</t>
  </si>
  <si>
    <r>
      <t xml:space="preserve"> =&gt; </t>
    </r>
    <r>
      <rPr>
        <b/>
        <sz val="11"/>
        <color rgb="FFFF0000"/>
        <rFont val="Tahoma"/>
        <family val="2"/>
        <scheme val="minor"/>
      </rPr>
      <t>VaR = mean + Z(alpha)xSD</t>
    </r>
  </si>
  <si>
    <t>Level of confidence</t>
  </si>
  <si>
    <t>Significant level or alpha</t>
  </si>
  <si>
    <t xml:space="preserve"> Z(alpha) =NORM.INV(T5,0,1)</t>
  </si>
  <si>
    <t>VaR =</t>
  </si>
  <si>
    <t xml:space="preserve"> =O3+T6*O7 </t>
  </si>
  <si>
    <t>Implication:</t>
  </si>
  <si>
    <t xml:space="preserve"> = The maximum loss level is at -3.1300% given confidence level at 95%</t>
  </si>
  <si>
    <t xml:space="preserve"> (loss per day).</t>
  </si>
  <si>
    <t>4. Calculate VaR of each stock given 95% of confidence.</t>
  </si>
  <si>
    <t>Homework: Due 25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</si>
</sst>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0.0000"/>
    <numFmt numFmtId="188" formatCode="0.0000%"/>
  </numFmts>
  <fonts count="3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i/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u/>
      <sz val="11"/>
      <color rgb="FFFF0000"/>
      <name val="Tahoma"/>
      <family val="2"/>
      <scheme val="minor"/>
    </font>
    <font>
      <b/>
      <i/>
      <sz val="11"/>
      <color theme="1"/>
      <name val="Tahoma"/>
      <family val="2"/>
      <scheme val="minor"/>
    </font>
    <font>
      <b/>
      <i/>
      <sz val="11"/>
      <color rgb="FFFF0000"/>
      <name val="Tahoma"/>
      <family val="2"/>
      <charset val="222"/>
      <scheme val="minor"/>
    </font>
    <font>
      <b/>
      <sz val="11"/>
      <color rgb="FFFF000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1"/>
      <color rgb="FF0070C0"/>
      <name val="Tahoma"/>
      <family val="2"/>
      <scheme val="minor"/>
    </font>
    <font>
      <sz val="11"/>
      <color rgb="FF0070C0"/>
      <name val="Tahoma"/>
      <family val="2"/>
      <scheme val="minor"/>
    </font>
    <font>
      <b/>
      <i/>
      <sz val="11"/>
      <color rgb="FF0070C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  <font>
      <b/>
      <u/>
      <sz val="11"/>
      <color rgb="FF0070C0"/>
      <name val="Tahom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47">
    <xf numFmtId="0" fontId="0" fillId="0" borderId="0" xfId="0"/>
    <xf numFmtId="14" fontId="0" fillId="0" borderId="0" xfId="0" applyNumberFormat="1"/>
    <xf numFmtId="0" fontId="0" fillId="33" borderId="0" xfId="0" applyFill="1"/>
    <xf numFmtId="2" fontId="0" fillId="33" borderId="0" xfId="0" applyNumberFormat="1" applyFill="1"/>
    <xf numFmtId="0" fontId="0" fillId="0" borderId="0" xfId="0" applyFill="1" applyBorder="1" applyAlignment="1"/>
    <xf numFmtId="0" fontId="0" fillId="0" borderId="10" xfId="0" applyFill="1" applyBorder="1" applyAlignment="1"/>
    <xf numFmtId="0" fontId="18" fillId="0" borderId="11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Continuous"/>
    </xf>
    <xf numFmtId="0" fontId="0" fillId="33" borderId="0" xfId="0" applyFill="1" applyBorder="1" applyAlignment="1"/>
    <xf numFmtId="0" fontId="0" fillId="33" borderId="10" xfId="0" applyFill="1" applyBorder="1" applyAlignment="1"/>
    <xf numFmtId="0" fontId="14" fillId="0" borderId="0" xfId="0" applyFont="1"/>
    <xf numFmtId="10" fontId="14" fillId="0" borderId="0" xfId="1" applyNumberFormat="1" applyFont="1"/>
    <xf numFmtId="10" fontId="0" fillId="34" borderId="0" xfId="1" applyNumberFormat="1" applyFont="1" applyFill="1" applyBorder="1" applyAlignment="1"/>
    <xf numFmtId="0" fontId="0" fillId="34" borderId="0" xfId="0" applyFill="1" applyBorder="1" applyAlignment="1"/>
    <xf numFmtId="0" fontId="0" fillId="35" borderId="0" xfId="0" applyFill="1" applyBorder="1" applyAlignment="1"/>
    <xf numFmtId="0" fontId="0" fillId="36" borderId="0" xfId="0" applyFill="1" applyBorder="1" applyAlignment="1"/>
    <xf numFmtId="10" fontId="0" fillId="36" borderId="0" xfId="1" applyNumberFormat="1" applyFont="1" applyFill="1" applyBorder="1" applyAlignment="1"/>
    <xf numFmtId="0" fontId="19" fillId="36" borderId="0" xfId="0" applyFont="1" applyFill="1" applyBorder="1" applyAlignment="1"/>
    <xf numFmtId="10" fontId="19" fillId="36" borderId="0" xfId="1" applyNumberFormat="1" applyFont="1" applyFill="1" applyBorder="1" applyAlignment="1"/>
    <xf numFmtId="0" fontId="0" fillId="36" borderId="10" xfId="0" applyFill="1" applyBorder="1" applyAlignment="1"/>
    <xf numFmtId="0" fontId="21" fillId="0" borderId="0" xfId="0" applyFont="1" applyFill="1" applyBorder="1" applyAlignment="1"/>
    <xf numFmtId="0" fontId="19" fillId="0" borderId="0" xfId="0" applyFont="1"/>
    <xf numFmtId="10" fontId="0" fillId="0" borderId="0" xfId="0" applyNumberFormat="1"/>
    <xf numFmtId="10" fontId="0" fillId="0" borderId="0" xfId="1" applyNumberFormat="1" applyFont="1"/>
    <xf numFmtId="10" fontId="0" fillId="0" borderId="0" xfId="0" applyNumberFormat="1" applyFill="1" applyBorder="1" applyAlignment="1"/>
    <xf numFmtId="0" fontId="22" fillId="0" borderId="11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0" fontId="14" fillId="0" borderId="0" xfId="0" applyNumberFormat="1" applyFont="1" applyFill="1" applyBorder="1" applyAlignment="1"/>
    <xf numFmtId="0" fontId="20" fillId="0" borderId="0" xfId="0" applyFont="1"/>
    <xf numFmtId="0" fontId="25" fillId="0" borderId="0" xfId="43"/>
    <xf numFmtId="0" fontId="26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10" fontId="27" fillId="0" borderId="0" xfId="0" applyNumberFormat="1" applyFont="1" applyFill="1" applyBorder="1" applyAlignment="1"/>
    <xf numFmtId="10" fontId="27" fillId="0" borderId="0" xfId="0" applyNumberFormat="1" applyFont="1" applyFill="1" applyBorder="1" applyAlignment="1">
      <alignment horizontal="center"/>
    </xf>
    <xf numFmtId="10" fontId="27" fillId="0" borderId="10" xfId="0" applyNumberFormat="1" applyFont="1" applyFill="1" applyBorder="1" applyAlignment="1"/>
    <xf numFmtId="9" fontId="27" fillId="0" borderId="0" xfId="0" applyNumberFormat="1" applyFont="1"/>
    <xf numFmtId="0" fontId="30" fillId="0" borderId="0" xfId="0" applyFont="1"/>
    <xf numFmtId="187" fontId="27" fillId="33" borderId="0" xfId="0" applyNumberFormat="1" applyFont="1" applyFill="1"/>
    <xf numFmtId="0" fontId="26" fillId="36" borderId="0" xfId="0" applyFont="1" applyFill="1" applyAlignment="1">
      <alignment horizontal="right"/>
    </xf>
    <xf numFmtId="188" fontId="26" fillId="36" borderId="0" xfId="1" applyNumberFormat="1" applyFont="1" applyFill="1"/>
    <xf numFmtId="0" fontId="31" fillId="0" borderId="0" xfId="0" applyFont="1"/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AAPL!$Q$22:$Q$53</c:f>
              <c:strCache>
                <c:ptCount val="32"/>
                <c:pt idx="0">
                  <c:v>-8.01%</c:v>
                </c:pt>
                <c:pt idx="1">
                  <c:v>-7.51%</c:v>
                </c:pt>
                <c:pt idx="2">
                  <c:v>-7.01%</c:v>
                </c:pt>
                <c:pt idx="3">
                  <c:v>-6.51%</c:v>
                </c:pt>
                <c:pt idx="4">
                  <c:v>-6.01%</c:v>
                </c:pt>
                <c:pt idx="5">
                  <c:v>-5.51%</c:v>
                </c:pt>
                <c:pt idx="6">
                  <c:v>-5.01%</c:v>
                </c:pt>
                <c:pt idx="7">
                  <c:v>-4.51%</c:v>
                </c:pt>
                <c:pt idx="8">
                  <c:v>-4.01%</c:v>
                </c:pt>
                <c:pt idx="9">
                  <c:v>-3.51%</c:v>
                </c:pt>
                <c:pt idx="10">
                  <c:v>-3.01%</c:v>
                </c:pt>
                <c:pt idx="11">
                  <c:v>-2.51%</c:v>
                </c:pt>
                <c:pt idx="12">
                  <c:v>-2.01%</c:v>
                </c:pt>
                <c:pt idx="13">
                  <c:v>-1.51%</c:v>
                </c:pt>
                <c:pt idx="14">
                  <c:v>-1.01%</c:v>
                </c:pt>
                <c:pt idx="15">
                  <c:v>-0.51%</c:v>
                </c:pt>
                <c:pt idx="16">
                  <c:v>-0.01%</c:v>
                </c:pt>
                <c:pt idx="17">
                  <c:v>0.49%</c:v>
                </c:pt>
                <c:pt idx="18">
                  <c:v>0.99%</c:v>
                </c:pt>
                <c:pt idx="19">
                  <c:v>1.49%</c:v>
                </c:pt>
                <c:pt idx="20">
                  <c:v>1.99%</c:v>
                </c:pt>
                <c:pt idx="21">
                  <c:v>2.49%</c:v>
                </c:pt>
                <c:pt idx="22">
                  <c:v>2.99%</c:v>
                </c:pt>
                <c:pt idx="23">
                  <c:v>3.49%</c:v>
                </c:pt>
                <c:pt idx="24">
                  <c:v>3.99%</c:v>
                </c:pt>
                <c:pt idx="25">
                  <c:v>4.49%</c:v>
                </c:pt>
                <c:pt idx="26">
                  <c:v>4.99%</c:v>
                </c:pt>
                <c:pt idx="27">
                  <c:v>5.49%</c:v>
                </c:pt>
                <c:pt idx="28">
                  <c:v>5.99%</c:v>
                </c:pt>
                <c:pt idx="29">
                  <c:v>6.49%</c:v>
                </c:pt>
                <c:pt idx="30">
                  <c:v>6.99%</c:v>
                </c:pt>
                <c:pt idx="31">
                  <c:v>More</c:v>
                </c:pt>
              </c:strCache>
            </c:strRef>
          </c:cat>
          <c:val>
            <c:numRef>
              <c:f>AAPL!$R$22:$R$53</c:f>
              <c:numCache>
                <c:formatCode>General</c:formatCode>
                <c:ptCount val="3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10</c:v>
                </c:pt>
                <c:pt idx="10">
                  <c:v>10</c:v>
                </c:pt>
                <c:pt idx="11">
                  <c:v>18</c:v>
                </c:pt>
                <c:pt idx="12">
                  <c:v>19</c:v>
                </c:pt>
                <c:pt idx="13">
                  <c:v>24</c:v>
                </c:pt>
                <c:pt idx="14">
                  <c:v>31</c:v>
                </c:pt>
                <c:pt idx="15">
                  <c:v>54</c:v>
                </c:pt>
                <c:pt idx="16">
                  <c:v>66</c:v>
                </c:pt>
                <c:pt idx="17">
                  <c:v>63</c:v>
                </c:pt>
                <c:pt idx="18">
                  <c:v>46</c:v>
                </c:pt>
                <c:pt idx="19">
                  <c:v>37</c:v>
                </c:pt>
                <c:pt idx="20">
                  <c:v>36</c:v>
                </c:pt>
                <c:pt idx="21">
                  <c:v>29</c:v>
                </c:pt>
                <c:pt idx="22">
                  <c:v>16</c:v>
                </c:pt>
                <c:pt idx="23">
                  <c:v>14</c:v>
                </c:pt>
                <c:pt idx="24">
                  <c:v>10</c:v>
                </c:pt>
                <c:pt idx="25">
                  <c:v>5</c:v>
                </c:pt>
                <c:pt idx="26">
                  <c:v>1</c:v>
                </c:pt>
                <c:pt idx="27">
                  <c:v>3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8D-446B-80EE-B1B6A2011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608559"/>
        <c:axId val="35261729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AAPL!$Q$22:$Q$53</c:f>
              <c:strCache>
                <c:ptCount val="32"/>
                <c:pt idx="0">
                  <c:v>-8.01%</c:v>
                </c:pt>
                <c:pt idx="1">
                  <c:v>-7.51%</c:v>
                </c:pt>
                <c:pt idx="2">
                  <c:v>-7.01%</c:v>
                </c:pt>
                <c:pt idx="3">
                  <c:v>-6.51%</c:v>
                </c:pt>
                <c:pt idx="4">
                  <c:v>-6.01%</c:v>
                </c:pt>
                <c:pt idx="5">
                  <c:v>-5.51%</c:v>
                </c:pt>
                <c:pt idx="6">
                  <c:v>-5.01%</c:v>
                </c:pt>
                <c:pt idx="7">
                  <c:v>-4.51%</c:v>
                </c:pt>
                <c:pt idx="8">
                  <c:v>-4.01%</c:v>
                </c:pt>
                <c:pt idx="9">
                  <c:v>-3.51%</c:v>
                </c:pt>
                <c:pt idx="10">
                  <c:v>-3.01%</c:v>
                </c:pt>
                <c:pt idx="11">
                  <c:v>-2.51%</c:v>
                </c:pt>
                <c:pt idx="12">
                  <c:v>-2.01%</c:v>
                </c:pt>
                <c:pt idx="13">
                  <c:v>-1.51%</c:v>
                </c:pt>
                <c:pt idx="14">
                  <c:v>-1.01%</c:v>
                </c:pt>
                <c:pt idx="15">
                  <c:v>-0.51%</c:v>
                </c:pt>
                <c:pt idx="16">
                  <c:v>-0.01%</c:v>
                </c:pt>
                <c:pt idx="17">
                  <c:v>0.49%</c:v>
                </c:pt>
                <c:pt idx="18">
                  <c:v>0.99%</c:v>
                </c:pt>
                <c:pt idx="19">
                  <c:v>1.49%</c:v>
                </c:pt>
                <c:pt idx="20">
                  <c:v>1.99%</c:v>
                </c:pt>
                <c:pt idx="21">
                  <c:v>2.49%</c:v>
                </c:pt>
                <c:pt idx="22">
                  <c:v>2.99%</c:v>
                </c:pt>
                <c:pt idx="23">
                  <c:v>3.49%</c:v>
                </c:pt>
                <c:pt idx="24">
                  <c:v>3.99%</c:v>
                </c:pt>
                <c:pt idx="25">
                  <c:v>4.49%</c:v>
                </c:pt>
                <c:pt idx="26">
                  <c:v>4.99%</c:v>
                </c:pt>
                <c:pt idx="27">
                  <c:v>5.49%</c:v>
                </c:pt>
                <c:pt idx="28">
                  <c:v>5.99%</c:v>
                </c:pt>
                <c:pt idx="29">
                  <c:v>6.49%</c:v>
                </c:pt>
                <c:pt idx="30">
                  <c:v>6.99%</c:v>
                </c:pt>
                <c:pt idx="31">
                  <c:v>More</c:v>
                </c:pt>
              </c:strCache>
            </c:strRef>
          </c:cat>
          <c:val>
            <c:numRef>
              <c:f>AAPL!$S$22:$S$53</c:f>
              <c:numCache>
                <c:formatCode>0.00%</c:formatCode>
                <c:ptCount val="32"/>
                <c:pt idx="0">
                  <c:v>1.9880715705765406E-3</c:v>
                </c:pt>
                <c:pt idx="1">
                  <c:v>1.9880715705765406E-3</c:v>
                </c:pt>
                <c:pt idx="2">
                  <c:v>1.9880715705765406E-3</c:v>
                </c:pt>
                <c:pt idx="3">
                  <c:v>3.9761431411530811E-3</c:v>
                </c:pt>
                <c:pt idx="4">
                  <c:v>3.9761431411530811E-3</c:v>
                </c:pt>
                <c:pt idx="5">
                  <c:v>9.9403578528827041E-3</c:v>
                </c:pt>
                <c:pt idx="6">
                  <c:v>1.1928429423459244E-2</c:v>
                </c:pt>
                <c:pt idx="7">
                  <c:v>1.3916500994035786E-2</c:v>
                </c:pt>
                <c:pt idx="8">
                  <c:v>1.7892644135188866E-2</c:v>
                </c:pt>
                <c:pt idx="9">
                  <c:v>3.7773359840954271E-2</c:v>
                </c:pt>
                <c:pt idx="10">
                  <c:v>5.7654075546719682E-2</c:v>
                </c:pt>
                <c:pt idx="11">
                  <c:v>9.3439363817097415E-2</c:v>
                </c:pt>
                <c:pt idx="12">
                  <c:v>0.1312127236580517</c:v>
                </c:pt>
                <c:pt idx="13">
                  <c:v>0.17892644135188868</c:v>
                </c:pt>
                <c:pt idx="14">
                  <c:v>0.24055666003976142</c:v>
                </c:pt>
                <c:pt idx="15">
                  <c:v>0.34791252485089463</c:v>
                </c:pt>
                <c:pt idx="16">
                  <c:v>0.47912524850894633</c:v>
                </c:pt>
                <c:pt idx="17">
                  <c:v>0.60437375745526833</c:v>
                </c:pt>
                <c:pt idx="18">
                  <c:v>0.69582504970178927</c:v>
                </c:pt>
                <c:pt idx="19">
                  <c:v>0.76938369781312133</c:v>
                </c:pt>
                <c:pt idx="20">
                  <c:v>0.84095427435387671</c:v>
                </c:pt>
                <c:pt idx="21">
                  <c:v>0.89860834990059646</c:v>
                </c:pt>
                <c:pt idx="22">
                  <c:v>0.93041749502982107</c:v>
                </c:pt>
                <c:pt idx="23">
                  <c:v>0.95825049701789267</c:v>
                </c:pt>
                <c:pt idx="24">
                  <c:v>0.97813121272365811</c:v>
                </c:pt>
                <c:pt idx="25">
                  <c:v>0.98807157057654071</c:v>
                </c:pt>
                <c:pt idx="26">
                  <c:v>0.99005964214711728</c:v>
                </c:pt>
                <c:pt idx="27">
                  <c:v>0.99602385685884687</c:v>
                </c:pt>
                <c:pt idx="28">
                  <c:v>0.99602385685884687</c:v>
                </c:pt>
                <c:pt idx="29">
                  <c:v>0.99801192842942343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8D-446B-80EE-B1B6A2011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2609807"/>
        <c:axId val="352613551"/>
      </c:lineChart>
      <c:catAx>
        <c:axId val="3526085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2617295"/>
        <c:crosses val="autoZero"/>
        <c:auto val="1"/>
        <c:lblAlgn val="ctr"/>
        <c:lblOffset val="100"/>
        <c:noMultiLvlLbl val="0"/>
      </c:catAx>
      <c:valAx>
        <c:axId val="35261729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2608559"/>
        <c:crosses val="autoZero"/>
        <c:crossBetween val="between"/>
      </c:valAx>
      <c:valAx>
        <c:axId val="35261355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52609807"/>
        <c:crosses val="max"/>
        <c:crossBetween val="between"/>
      </c:valAx>
      <c:catAx>
        <c:axId val="35260980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2613551"/>
        <c:crosses val="autoZero"/>
        <c:auto val="1"/>
        <c:lblAlgn val="ctr"/>
        <c:lblOffset val="100"/>
        <c:noMultiLvlLbl val="0"/>
      </c:cat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276224</xdr:colOff>
      <xdr:row>21</xdr:row>
      <xdr:rowOff>33337</xdr:rowOff>
    </xdr:from>
    <xdr:to>
      <xdr:col>30</xdr:col>
      <xdr:colOff>636671</xdr:colOff>
      <xdr:row>39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446171</xdr:colOff>
      <xdr:row>23</xdr:row>
      <xdr:rowOff>105277</xdr:rowOff>
    </xdr:from>
    <xdr:to>
      <xdr:col>31</xdr:col>
      <xdr:colOff>641684</xdr:colOff>
      <xdr:row>26</xdr:row>
      <xdr:rowOff>155408</xdr:rowOff>
    </xdr:to>
    <xdr:cxnSp macro="">
      <xdr:nvCxnSpPr>
        <xdr:cNvPr id="6" name="Straight Arrow Connector 5"/>
        <xdr:cNvCxnSpPr/>
      </xdr:nvCxnSpPr>
      <xdr:spPr>
        <a:xfrm flipV="1">
          <a:off x="18934697" y="4276224"/>
          <a:ext cx="1569119" cy="591552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137360</xdr:colOff>
      <xdr:row>31</xdr:row>
      <xdr:rowOff>90237</xdr:rowOff>
    </xdr:from>
    <xdr:to>
      <xdr:col>31</xdr:col>
      <xdr:colOff>541421</xdr:colOff>
      <xdr:row>31</xdr:row>
      <xdr:rowOff>152400</xdr:rowOff>
    </xdr:to>
    <xdr:cxnSp macro="">
      <xdr:nvCxnSpPr>
        <xdr:cNvPr id="7" name="Straight Arrow Connector 6"/>
        <xdr:cNvCxnSpPr/>
      </xdr:nvCxnSpPr>
      <xdr:spPr>
        <a:xfrm flipV="1">
          <a:off x="17939084" y="5704974"/>
          <a:ext cx="2464469" cy="6216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inance.yaho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5"/>
  <sheetViews>
    <sheetView topLeftCell="N1" zoomScale="205" zoomScaleNormal="205" workbookViewId="0">
      <pane ySplit="1" topLeftCell="A2" activePane="bottomLeft" state="frozen"/>
      <selection pane="bottomLeft" activeCell="U16" sqref="U16"/>
    </sheetView>
  </sheetViews>
  <sheetFormatPr defaultRowHeight="14.25" x14ac:dyDescent="0.2"/>
  <cols>
    <col min="1" max="1" width="10.5" bestFit="1" customWidth="1"/>
    <col min="5" max="5" width="9" style="2"/>
    <col min="8" max="8" width="9.75" style="10" customWidth="1"/>
    <col min="9" max="9" width="9" style="10"/>
    <col min="10" max="10" width="16.25" bestFit="1" customWidth="1"/>
    <col min="14" max="14" width="16.25" bestFit="1" customWidth="1"/>
    <col min="15" max="15" width="9.625" customWidth="1"/>
    <col min="16" max="16" width="5.625" style="10" customWidth="1"/>
    <col min="17" max="17" width="5.625" customWidth="1"/>
    <col min="18" max="18" width="5.625" style="26" customWidth="1"/>
    <col min="19" max="19" width="16.625" style="34" customWidth="1"/>
    <col min="20" max="21" width="13.375" style="34" customWidth="1"/>
    <col min="22" max="22" width="20.375" style="35" bestFit="1" customWidth="1"/>
    <col min="23" max="23" width="16.625" style="10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  <c r="H1" s="10" t="s">
        <v>22</v>
      </c>
      <c r="J1" s="7" t="s">
        <v>20</v>
      </c>
      <c r="K1" s="7"/>
      <c r="N1" s="7" t="s">
        <v>21</v>
      </c>
      <c r="O1" s="7"/>
      <c r="S1" s="33" t="s">
        <v>45</v>
      </c>
    </row>
    <row r="2" spans="1:21" x14ac:dyDescent="0.2">
      <c r="A2" s="1">
        <v>44061</v>
      </c>
      <c r="B2">
        <v>114.352501</v>
      </c>
      <c r="C2">
        <v>116</v>
      </c>
      <c r="D2">
        <v>114.00749999999999</v>
      </c>
      <c r="E2" s="3">
        <v>115.5625</v>
      </c>
      <c r="F2">
        <v>114.184128</v>
      </c>
      <c r="G2">
        <v>105633600</v>
      </c>
      <c r="J2" s="4"/>
      <c r="K2" s="4"/>
      <c r="N2" s="4"/>
      <c r="O2" s="4"/>
      <c r="S2" s="33" t="s">
        <v>46</v>
      </c>
    </row>
    <row r="3" spans="1:21" x14ac:dyDescent="0.2">
      <c r="A3" s="1">
        <v>44062</v>
      </c>
      <c r="B3">
        <v>115.98249800000001</v>
      </c>
      <c r="C3">
        <v>117.162498</v>
      </c>
      <c r="D3">
        <v>115.610001</v>
      </c>
      <c r="E3" s="3">
        <v>115.707497</v>
      </c>
      <c r="F3">
        <v>114.3274</v>
      </c>
      <c r="G3">
        <v>145538000</v>
      </c>
      <c r="H3" s="11">
        <f>E3/E2-1</f>
        <v>1.2547063277448256E-3</v>
      </c>
      <c r="I3" s="10" t="s">
        <v>23</v>
      </c>
      <c r="J3" s="8" t="s">
        <v>7</v>
      </c>
      <c r="K3" s="8">
        <v>142.58513401587285</v>
      </c>
      <c r="N3" s="12" t="s">
        <v>7</v>
      </c>
      <c r="O3" s="12">
        <v>1.0131920633841159E-3</v>
      </c>
      <c r="P3" s="10" t="s">
        <v>24</v>
      </c>
      <c r="T3" s="34" t="s">
        <v>47</v>
      </c>
    </row>
    <row r="4" spans="1:21" x14ac:dyDescent="0.2">
      <c r="A4" s="1">
        <v>44063</v>
      </c>
      <c r="B4">
        <v>115.75</v>
      </c>
      <c r="C4">
        <v>118.39250199999999</v>
      </c>
      <c r="D4">
        <v>115.73249800000001</v>
      </c>
      <c r="E4" s="3">
        <v>118.275002</v>
      </c>
      <c r="F4">
        <v>116.864273</v>
      </c>
      <c r="G4">
        <v>126907200</v>
      </c>
      <c r="H4" s="11">
        <f t="shared" ref="H4:H67" si="0">E4/E3-1</f>
        <v>2.2189616633051745E-2</v>
      </c>
      <c r="J4" s="8" t="s">
        <v>8</v>
      </c>
      <c r="K4" s="8">
        <v>0.83974853280802553</v>
      </c>
      <c r="N4" s="4" t="s">
        <v>8</v>
      </c>
      <c r="O4" s="4">
        <v>8.7592427135552327E-4</v>
      </c>
      <c r="T4" s="41">
        <v>0.95</v>
      </c>
      <c r="U4" s="34" t="s">
        <v>48</v>
      </c>
    </row>
    <row r="5" spans="1:21" x14ac:dyDescent="0.2">
      <c r="A5" s="1">
        <v>44064</v>
      </c>
      <c r="B5">
        <v>119.262497</v>
      </c>
      <c r="C5">
        <v>124.86750000000001</v>
      </c>
      <c r="D5">
        <v>119.25</v>
      </c>
      <c r="E5" s="3">
        <v>124.370003</v>
      </c>
      <c r="F5">
        <v>122.88659699999999</v>
      </c>
      <c r="G5">
        <v>338054800</v>
      </c>
      <c r="H5" s="11">
        <f t="shared" si="0"/>
        <v>5.1532453155232139E-2</v>
      </c>
      <c r="J5" s="4" t="s">
        <v>9</v>
      </c>
      <c r="K5" s="4">
        <v>142.729996</v>
      </c>
      <c r="N5" s="4" t="s">
        <v>9</v>
      </c>
      <c r="O5" s="4">
        <v>7.4322049121766653E-4</v>
      </c>
      <c r="T5" s="41">
        <f>1-T4</f>
        <v>5.0000000000000044E-2</v>
      </c>
      <c r="U5" s="34" t="s">
        <v>49</v>
      </c>
    </row>
    <row r="6" spans="1:21" x14ac:dyDescent="0.2">
      <c r="A6" s="1">
        <v>44067</v>
      </c>
      <c r="B6">
        <v>128.697495</v>
      </c>
      <c r="C6">
        <v>128.78500399999999</v>
      </c>
      <c r="D6">
        <v>123.9375</v>
      </c>
      <c r="E6" s="3">
        <v>125.85749800000001</v>
      </c>
      <c r="F6">
        <v>124.356346</v>
      </c>
      <c r="G6">
        <v>345937600</v>
      </c>
      <c r="H6" s="11">
        <f t="shared" si="0"/>
        <v>1.1960239319122712E-2</v>
      </c>
      <c r="J6" s="4" t="s">
        <v>10</v>
      </c>
      <c r="K6" s="4">
        <v>145.86000100000001</v>
      </c>
      <c r="N6" s="4" t="s">
        <v>10</v>
      </c>
      <c r="O6" s="4" t="e">
        <v>#N/A</v>
      </c>
      <c r="T6" s="43">
        <f>_xlfn.NORM.INV(T5,0,1)</f>
        <v>-1.6448536269514715</v>
      </c>
      <c r="U6" s="42" t="s">
        <v>50</v>
      </c>
    </row>
    <row r="7" spans="1:21" x14ac:dyDescent="0.2">
      <c r="A7" s="1">
        <v>44068</v>
      </c>
      <c r="B7">
        <v>124.697502</v>
      </c>
      <c r="C7">
        <v>125.18</v>
      </c>
      <c r="D7">
        <v>123.052498</v>
      </c>
      <c r="E7" s="3">
        <v>124.824997</v>
      </c>
      <c r="F7">
        <v>123.33616600000001</v>
      </c>
      <c r="G7">
        <v>211495600</v>
      </c>
      <c r="H7" s="11">
        <f t="shared" si="0"/>
        <v>-8.2037305397570925E-3</v>
      </c>
      <c r="J7" s="8" t="s">
        <v>11</v>
      </c>
      <c r="K7" s="8">
        <v>18.852307804882368</v>
      </c>
      <c r="N7" s="13" t="s">
        <v>11</v>
      </c>
      <c r="O7" s="12">
        <v>1.9644933050593512E-2</v>
      </c>
      <c r="P7" s="10" t="s">
        <v>25</v>
      </c>
    </row>
    <row r="8" spans="1:21" x14ac:dyDescent="0.2">
      <c r="A8" s="1">
        <v>44069</v>
      </c>
      <c r="B8">
        <v>126.18</v>
      </c>
      <c r="C8">
        <v>126.99250000000001</v>
      </c>
      <c r="D8">
        <v>125.082497</v>
      </c>
      <c r="E8" s="3">
        <v>126.522499</v>
      </c>
      <c r="F8">
        <v>125.01340500000001</v>
      </c>
      <c r="G8">
        <v>163022400</v>
      </c>
      <c r="H8" s="11">
        <f t="shared" si="0"/>
        <v>1.3599055003381988E-2</v>
      </c>
      <c r="J8" s="4" t="s">
        <v>12</v>
      </c>
      <c r="K8" s="4">
        <v>355.4095095700286</v>
      </c>
      <c r="N8" s="4" t="s">
        <v>12</v>
      </c>
      <c r="O8" s="4">
        <v>3.8592339456230127E-4</v>
      </c>
      <c r="S8" s="44" t="s">
        <v>51</v>
      </c>
      <c r="T8" s="45">
        <f>O3+T6*O7</f>
        <v>-3.1299847316103462E-2</v>
      </c>
      <c r="U8" s="42" t="s">
        <v>52</v>
      </c>
    </row>
    <row r="9" spans="1:21" x14ac:dyDescent="0.2">
      <c r="A9" s="1">
        <v>44070</v>
      </c>
      <c r="B9">
        <v>127.14250199999999</v>
      </c>
      <c r="C9">
        <v>127.485001</v>
      </c>
      <c r="D9">
        <v>123.832497</v>
      </c>
      <c r="E9" s="3">
        <v>125.010002</v>
      </c>
      <c r="F9">
        <v>123.518959</v>
      </c>
      <c r="G9">
        <v>155552400</v>
      </c>
      <c r="H9" s="11">
        <f t="shared" si="0"/>
        <v>-1.1954371846544021E-2</v>
      </c>
      <c r="J9" s="4" t="s">
        <v>13</v>
      </c>
      <c r="K9" s="4">
        <v>-0.98189818929165629</v>
      </c>
      <c r="N9" s="14" t="s">
        <v>13</v>
      </c>
      <c r="O9" s="14">
        <v>0.99437417987828614</v>
      </c>
      <c r="P9" s="10" t="s">
        <v>26</v>
      </c>
    </row>
    <row r="10" spans="1:21" x14ac:dyDescent="0.2">
      <c r="A10" s="1">
        <v>44071</v>
      </c>
      <c r="B10">
        <v>126.012497</v>
      </c>
      <c r="C10">
        <v>126.442497</v>
      </c>
      <c r="D10">
        <v>124.577499</v>
      </c>
      <c r="E10" s="3">
        <v>124.807503</v>
      </c>
      <c r="F10">
        <v>123.318878</v>
      </c>
      <c r="G10">
        <v>187630000</v>
      </c>
      <c r="H10" s="11">
        <f t="shared" si="0"/>
        <v>-1.6198623850913751E-3</v>
      </c>
      <c r="J10" s="4" t="s">
        <v>14</v>
      </c>
      <c r="K10" s="4">
        <v>0.21640186417273483</v>
      </c>
      <c r="N10" s="14" t="s">
        <v>14</v>
      </c>
      <c r="O10" s="14">
        <v>-0.18441022131889906</v>
      </c>
    </row>
    <row r="11" spans="1:21" x14ac:dyDescent="0.2">
      <c r="A11" s="1">
        <v>44074</v>
      </c>
      <c r="B11">
        <v>127.58000199999999</v>
      </c>
      <c r="C11">
        <v>131</v>
      </c>
      <c r="D11">
        <v>126</v>
      </c>
      <c r="E11" s="3">
        <v>129.03999300000001</v>
      </c>
      <c r="F11">
        <v>127.500877</v>
      </c>
      <c r="G11">
        <v>225702700</v>
      </c>
      <c r="H11" s="11">
        <f t="shared" si="0"/>
        <v>3.39121438876957E-2</v>
      </c>
      <c r="J11" s="8" t="s">
        <v>15</v>
      </c>
      <c r="K11" s="8">
        <v>75.169999000000004</v>
      </c>
      <c r="L11">
        <f>K13-K12</f>
        <v>75.169999000000004</v>
      </c>
      <c r="N11" s="17" t="s">
        <v>15</v>
      </c>
      <c r="O11" s="18">
        <v>0.14983853559002336</v>
      </c>
      <c r="S11" s="46" t="s">
        <v>53</v>
      </c>
    </row>
    <row r="12" spans="1:21" x14ac:dyDescent="0.2">
      <c r="A12" s="1">
        <v>44075</v>
      </c>
      <c r="B12">
        <v>132.759995</v>
      </c>
      <c r="C12">
        <v>134.800003</v>
      </c>
      <c r="D12">
        <v>130.529999</v>
      </c>
      <c r="E12" s="3">
        <v>134.179993</v>
      </c>
      <c r="F12">
        <v>132.57955899999999</v>
      </c>
      <c r="G12">
        <v>151948100</v>
      </c>
      <c r="H12" s="11">
        <f t="shared" si="0"/>
        <v>3.9832612204186768E-2</v>
      </c>
      <c r="J12" s="4" t="s">
        <v>16</v>
      </c>
      <c r="K12" s="4">
        <v>106.839996</v>
      </c>
      <c r="N12" s="15" t="s">
        <v>16</v>
      </c>
      <c r="O12" s="16">
        <v>-8.0060863625305734E-2</v>
      </c>
      <c r="S12" s="33" t="s">
        <v>54</v>
      </c>
    </row>
    <row r="13" spans="1:21" x14ac:dyDescent="0.2">
      <c r="A13" s="1">
        <v>44076</v>
      </c>
      <c r="B13">
        <v>137.58999600000001</v>
      </c>
      <c r="C13">
        <v>137.979996</v>
      </c>
      <c r="D13">
        <v>127</v>
      </c>
      <c r="E13" s="3">
        <v>131.39999399999999</v>
      </c>
      <c r="F13">
        <v>129.83273299999999</v>
      </c>
      <c r="G13">
        <v>200119000</v>
      </c>
      <c r="H13" s="11">
        <f t="shared" si="0"/>
        <v>-2.0718431547391725E-2</v>
      </c>
      <c r="J13" s="4" t="s">
        <v>17</v>
      </c>
      <c r="K13" s="4">
        <v>182.009995</v>
      </c>
      <c r="N13" s="15" t="s">
        <v>17</v>
      </c>
      <c r="O13" s="16">
        <v>6.9777671964717625E-2</v>
      </c>
      <c r="S13" s="33" t="s">
        <v>55</v>
      </c>
    </row>
    <row r="14" spans="1:21" x14ac:dyDescent="0.2">
      <c r="A14" s="1">
        <v>44077</v>
      </c>
      <c r="B14">
        <v>126.910004</v>
      </c>
      <c r="C14">
        <v>128.83999600000001</v>
      </c>
      <c r="D14">
        <v>120.5</v>
      </c>
      <c r="E14" s="3">
        <v>120.879997</v>
      </c>
      <c r="F14">
        <v>119.43821</v>
      </c>
      <c r="G14">
        <v>257599600</v>
      </c>
      <c r="H14" s="11">
        <f t="shared" si="0"/>
        <v>-8.0060863625305734E-2</v>
      </c>
      <c r="J14" s="8" t="s">
        <v>18</v>
      </c>
      <c r="K14" s="8">
        <v>71862.907543999914</v>
      </c>
      <c r="N14" s="4" t="s">
        <v>18</v>
      </c>
      <c r="O14" s="4">
        <v>0.5096356078822103</v>
      </c>
    </row>
    <row r="15" spans="1:21" ht="15" thickBot="1" x14ac:dyDescent="0.25">
      <c r="A15" s="1">
        <v>44078</v>
      </c>
      <c r="B15">
        <v>120.07</v>
      </c>
      <c r="C15">
        <v>123.699997</v>
      </c>
      <c r="D15">
        <v>110.889999</v>
      </c>
      <c r="E15" s="3">
        <v>120.959999</v>
      </c>
      <c r="F15">
        <v>119.517258</v>
      </c>
      <c r="G15">
        <v>332607200</v>
      </c>
      <c r="H15" s="11">
        <f t="shared" si="0"/>
        <v>6.6182993038954585E-4</v>
      </c>
      <c r="J15" s="9" t="s">
        <v>19</v>
      </c>
      <c r="K15" s="9">
        <v>504</v>
      </c>
      <c r="N15" s="19" t="s">
        <v>19</v>
      </c>
      <c r="O15" s="19">
        <v>503</v>
      </c>
    </row>
    <row r="16" spans="1:21" x14ac:dyDescent="0.2">
      <c r="A16" s="1">
        <v>44082</v>
      </c>
      <c r="B16">
        <v>113.949997</v>
      </c>
      <c r="C16">
        <v>118.989998</v>
      </c>
      <c r="D16">
        <v>112.68</v>
      </c>
      <c r="E16" s="3">
        <v>112.82</v>
      </c>
      <c r="F16">
        <v>111.47434199999999</v>
      </c>
      <c r="G16">
        <v>231366600</v>
      </c>
      <c r="H16" s="11">
        <f t="shared" si="0"/>
        <v>-6.7294965834118425E-2</v>
      </c>
    </row>
    <row r="17" spans="1:33" x14ac:dyDescent="0.2">
      <c r="A17" s="1">
        <v>44083</v>
      </c>
      <c r="B17">
        <v>117.260002</v>
      </c>
      <c r="C17">
        <v>119.139999</v>
      </c>
      <c r="D17">
        <v>115.260002</v>
      </c>
      <c r="E17" s="3">
        <v>117.32</v>
      </c>
      <c r="F17">
        <v>115.920677</v>
      </c>
      <c r="G17">
        <v>176940500</v>
      </c>
      <c r="H17" s="11">
        <f t="shared" si="0"/>
        <v>3.9886544938840585E-2</v>
      </c>
      <c r="N17" s="20" t="s">
        <v>27</v>
      </c>
    </row>
    <row r="18" spans="1:33" x14ac:dyDescent="0.2">
      <c r="A18" s="1">
        <v>44084</v>
      </c>
      <c r="B18">
        <v>120.360001</v>
      </c>
      <c r="C18">
        <v>120.5</v>
      </c>
      <c r="D18">
        <v>112.5</v>
      </c>
      <c r="E18" s="3">
        <v>113.489998</v>
      </c>
      <c r="F18">
        <v>112.136353</v>
      </c>
      <c r="G18">
        <v>182274400</v>
      </c>
      <c r="H18" s="11">
        <f t="shared" si="0"/>
        <v>-3.2645772246846172E-2</v>
      </c>
      <c r="N18" s="21" t="s">
        <v>28</v>
      </c>
    </row>
    <row r="19" spans="1:33" x14ac:dyDescent="0.2">
      <c r="A19" s="1">
        <v>44085</v>
      </c>
      <c r="B19">
        <v>114.57</v>
      </c>
      <c r="C19">
        <v>115.230003</v>
      </c>
      <c r="D19">
        <v>110</v>
      </c>
      <c r="E19" s="3">
        <v>112</v>
      </c>
      <c r="F19">
        <v>110.664131</v>
      </c>
      <c r="G19">
        <v>180860300</v>
      </c>
      <c r="H19" s="11">
        <f t="shared" si="0"/>
        <v>-1.3128892644794998E-2</v>
      </c>
    </row>
    <row r="20" spans="1:33" ht="15" thickBot="1" x14ac:dyDescent="0.25">
      <c r="A20" s="1">
        <v>44088</v>
      </c>
      <c r="B20">
        <v>114.720001</v>
      </c>
      <c r="C20">
        <v>115.93</v>
      </c>
      <c r="D20">
        <v>112.800003</v>
      </c>
      <c r="E20" s="3">
        <v>115.360001</v>
      </c>
      <c r="F20">
        <v>113.984039</v>
      </c>
      <c r="G20">
        <v>140150100</v>
      </c>
      <c r="H20" s="11">
        <f t="shared" si="0"/>
        <v>3.0000008928571464E-2</v>
      </c>
      <c r="N20" s="21" t="s">
        <v>29</v>
      </c>
      <c r="Q20" s="21" t="s">
        <v>30</v>
      </c>
    </row>
    <row r="21" spans="1:33" x14ac:dyDescent="0.2">
      <c r="A21" s="1">
        <v>44089</v>
      </c>
      <c r="B21">
        <v>118.33000199999999</v>
      </c>
      <c r="C21">
        <v>118.83000199999999</v>
      </c>
      <c r="D21">
        <v>113.610001</v>
      </c>
      <c r="E21" s="3">
        <v>115.540001</v>
      </c>
      <c r="F21">
        <v>114.161903</v>
      </c>
      <c r="G21">
        <v>184642000</v>
      </c>
      <c r="H21" s="11">
        <f t="shared" si="0"/>
        <v>1.5603328574866904E-3</v>
      </c>
      <c r="N21" s="22">
        <f>O12</f>
        <v>-8.0060863625305734E-2</v>
      </c>
      <c r="Q21" s="6" t="s">
        <v>31</v>
      </c>
      <c r="R21" s="25" t="s">
        <v>36</v>
      </c>
      <c r="S21" s="36" t="s">
        <v>33</v>
      </c>
      <c r="T21" s="37" t="s">
        <v>34</v>
      </c>
      <c r="U21" s="37"/>
      <c r="V21" s="37" t="s">
        <v>37</v>
      </c>
      <c r="W21" s="29"/>
    </row>
    <row r="22" spans="1:33" x14ac:dyDescent="0.2">
      <c r="A22" s="1">
        <v>44090</v>
      </c>
      <c r="B22">
        <v>115.230003</v>
      </c>
      <c r="C22">
        <v>116</v>
      </c>
      <c r="D22">
        <v>112.040001</v>
      </c>
      <c r="E22" s="3">
        <v>112.129997</v>
      </c>
      <c r="F22">
        <v>110.79258</v>
      </c>
      <c r="G22">
        <v>154679000</v>
      </c>
      <c r="H22" s="11">
        <f t="shared" si="0"/>
        <v>-2.9513622732269207E-2</v>
      </c>
      <c r="N22" s="22">
        <v>-7.5060863625305729E-2</v>
      </c>
      <c r="O22" s="23"/>
      <c r="Q22" s="24">
        <v>-8.0060863625305734E-2</v>
      </c>
      <c r="R22" s="27">
        <v>1</v>
      </c>
      <c r="S22" s="38">
        <v>1.9880715705765406E-3</v>
      </c>
      <c r="T22" s="38">
        <f>V22</f>
        <v>1.9880715705765406E-3</v>
      </c>
      <c r="U22" s="38" t="s">
        <v>39</v>
      </c>
      <c r="V22" s="39">
        <f>R22/$O$15</f>
        <v>1.9880715705765406E-3</v>
      </c>
      <c r="W22" s="30" t="s">
        <v>38</v>
      </c>
    </row>
    <row r="23" spans="1:33" x14ac:dyDescent="0.2">
      <c r="A23" s="1">
        <v>44091</v>
      </c>
      <c r="B23">
        <v>109.720001</v>
      </c>
      <c r="C23">
        <v>112.199997</v>
      </c>
      <c r="D23">
        <v>108.709999</v>
      </c>
      <c r="E23" s="3">
        <v>110.339996</v>
      </c>
      <c r="F23">
        <v>109.023926</v>
      </c>
      <c r="G23">
        <v>178011000</v>
      </c>
      <c r="H23" s="11">
        <f t="shared" si="0"/>
        <v>-1.5963623008034222E-2</v>
      </c>
      <c r="N23" s="22">
        <v>-7.0060863625305739E-2</v>
      </c>
      <c r="O23" s="23"/>
      <c r="Q23" s="24">
        <v>-7.5060863625305729E-2</v>
      </c>
      <c r="R23" s="27">
        <v>0</v>
      </c>
      <c r="S23" s="38">
        <v>1.9880715705765406E-3</v>
      </c>
      <c r="T23" s="38">
        <f>V23+T22</f>
        <v>1.9880715705765406E-3</v>
      </c>
      <c r="U23" s="38" t="s">
        <v>40</v>
      </c>
      <c r="V23" s="39">
        <f t="shared" ref="V23:V53" si="1">R23/$O$15</f>
        <v>0</v>
      </c>
      <c r="W23" s="30"/>
    </row>
    <row r="24" spans="1:33" x14ac:dyDescent="0.2">
      <c r="A24" s="1">
        <v>44092</v>
      </c>
      <c r="B24">
        <v>110.400002</v>
      </c>
      <c r="C24">
        <v>110.879997</v>
      </c>
      <c r="D24">
        <v>106.089996</v>
      </c>
      <c r="E24" s="3">
        <v>106.839996</v>
      </c>
      <c r="F24">
        <v>105.56566599999999</v>
      </c>
      <c r="G24">
        <v>287104900</v>
      </c>
      <c r="H24" s="11">
        <f t="shared" si="0"/>
        <v>-3.1720138905932171E-2</v>
      </c>
      <c r="N24" s="22">
        <v>-6.5060863625305734E-2</v>
      </c>
      <c r="O24" s="23"/>
      <c r="Q24" s="24">
        <v>-7.0060863625305739E-2</v>
      </c>
      <c r="R24" s="27">
        <v>0</v>
      </c>
      <c r="S24" s="38">
        <v>1.9880715705765406E-3</v>
      </c>
      <c r="T24" s="38">
        <f t="shared" ref="T24:T53" si="2">V24+T23</f>
        <v>1.9880715705765406E-3</v>
      </c>
      <c r="U24" s="38"/>
      <c r="V24" s="39">
        <f t="shared" si="1"/>
        <v>0</v>
      </c>
      <c r="W24" s="30"/>
      <c r="AG24" s="21" t="s">
        <v>34</v>
      </c>
    </row>
    <row r="25" spans="1:33" x14ac:dyDescent="0.2">
      <c r="A25" s="1">
        <v>44095</v>
      </c>
      <c r="B25">
        <v>104.540001</v>
      </c>
      <c r="C25">
        <v>110.19000200000001</v>
      </c>
      <c r="D25">
        <v>103.099998</v>
      </c>
      <c r="E25" s="3">
        <v>110.08000199999999</v>
      </c>
      <c r="F25">
        <v>108.76702899999999</v>
      </c>
      <c r="G25">
        <v>195713800</v>
      </c>
      <c r="H25" s="11">
        <f t="shared" si="0"/>
        <v>3.0325777997969983E-2</v>
      </c>
      <c r="N25" s="22">
        <v>-6.006086362530573E-2</v>
      </c>
      <c r="O25" s="23"/>
      <c r="Q25" s="24">
        <v>-6.5060863625305734E-2</v>
      </c>
      <c r="R25" s="27">
        <v>1</v>
      </c>
      <c r="S25" s="38">
        <v>3.9761431411530811E-3</v>
      </c>
      <c r="T25" s="38">
        <f t="shared" si="2"/>
        <v>3.9761431411530811E-3</v>
      </c>
      <c r="U25" s="38"/>
      <c r="V25" s="39">
        <f t="shared" si="1"/>
        <v>1.9880715705765406E-3</v>
      </c>
      <c r="W25" s="30"/>
    </row>
    <row r="26" spans="1:33" x14ac:dyDescent="0.2">
      <c r="A26" s="1">
        <v>44096</v>
      </c>
      <c r="B26">
        <v>112.68</v>
      </c>
      <c r="C26">
        <v>112.860001</v>
      </c>
      <c r="D26">
        <v>109.160004</v>
      </c>
      <c r="E26" s="3">
        <v>111.80999799999999</v>
      </c>
      <c r="F26">
        <v>110.476387</v>
      </c>
      <c r="G26">
        <v>183055400</v>
      </c>
      <c r="H26" s="11">
        <f t="shared" si="0"/>
        <v>1.5715806400512289E-2</v>
      </c>
      <c r="N26" s="22">
        <v>-5.5060863625305732E-2</v>
      </c>
      <c r="O26" s="23"/>
      <c r="Q26" s="24">
        <v>-6.006086362530573E-2</v>
      </c>
      <c r="R26" s="27">
        <v>0</v>
      </c>
      <c r="S26" s="38">
        <v>3.9761431411530811E-3</v>
      </c>
      <c r="T26" s="38">
        <f t="shared" si="2"/>
        <v>3.9761431411530811E-3</v>
      </c>
      <c r="U26" s="38"/>
      <c r="V26" s="39">
        <f t="shared" si="1"/>
        <v>0</v>
      </c>
      <c r="W26" s="30"/>
    </row>
    <row r="27" spans="1:33" x14ac:dyDescent="0.2">
      <c r="A27" s="1">
        <v>44097</v>
      </c>
      <c r="B27">
        <v>111.620003</v>
      </c>
      <c r="C27">
        <v>112.110001</v>
      </c>
      <c r="D27">
        <v>106.769997</v>
      </c>
      <c r="E27" s="3">
        <v>107.120003</v>
      </c>
      <c r="F27">
        <v>105.842331</v>
      </c>
      <c r="G27">
        <v>150718700</v>
      </c>
      <c r="H27" s="11">
        <f t="shared" si="0"/>
        <v>-4.1946114693607206E-2</v>
      </c>
      <c r="N27" s="22">
        <v>-5.0060863625305735E-2</v>
      </c>
      <c r="O27" s="23"/>
      <c r="Q27" s="24">
        <v>-5.5060863625305732E-2</v>
      </c>
      <c r="R27" s="27">
        <v>3</v>
      </c>
      <c r="S27" s="38">
        <v>9.9403578528827041E-3</v>
      </c>
      <c r="T27" s="38">
        <f t="shared" si="2"/>
        <v>9.9403578528827023E-3</v>
      </c>
      <c r="U27" s="38"/>
      <c r="V27" s="39">
        <f t="shared" si="1"/>
        <v>5.9642147117296221E-3</v>
      </c>
      <c r="W27" s="30"/>
    </row>
    <row r="28" spans="1:33" x14ac:dyDescent="0.2">
      <c r="A28" s="1">
        <v>44098</v>
      </c>
      <c r="B28">
        <v>105.16999800000001</v>
      </c>
      <c r="C28">
        <v>110.25</v>
      </c>
      <c r="D28">
        <v>105</v>
      </c>
      <c r="E28" s="3">
        <v>108.220001</v>
      </c>
      <c r="F28">
        <v>106.929214</v>
      </c>
      <c r="G28">
        <v>167743300</v>
      </c>
      <c r="H28" s="11">
        <f t="shared" si="0"/>
        <v>1.0268838397997415E-2</v>
      </c>
      <c r="N28" s="22">
        <v>-4.506086362530573E-2</v>
      </c>
      <c r="O28" s="23"/>
      <c r="Q28" s="24">
        <v>-5.0060863625305735E-2</v>
      </c>
      <c r="R28" s="27">
        <v>1</v>
      </c>
      <c r="S28" s="38">
        <v>1.1928429423459244E-2</v>
      </c>
      <c r="T28" s="38">
        <f t="shared" si="2"/>
        <v>1.1928429423459242E-2</v>
      </c>
      <c r="U28" s="38"/>
      <c r="V28" s="39">
        <f t="shared" si="1"/>
        <v>1.9880715705765406E-3</v>
      </c>
      <c r="W28" s="30"/>
    </row>
    <row r="29" spans="1:33" x14ac:dyDescent="0.2">
      <c r="A29" s="1">
        <v>44099</v>
      </c>
      <c r="B29">
        <v>108.43</v>
      </c>
      <c r="C29">
        <v>112.44000200000001</v>
      </c>
      <c r="D29">
        <v>107.66999800000001</v>
      </c>
      <c r="E29" s="3">
        <v>112.279999</v>
      </c>
      <c r="F29">
        <v>110.940788</v>
      </c>
      <c r="G29">
        <v>149981400</v>
      </c>
      <c r="H29" s="11">
        <f t="shared" si="0"/>
        <v>3.7516151935722108E-2</v>
      </c>
      <c r="N29" s="22">
        <v>-4.0060863625305733E-2</v>
      </c>
      <c r="O29" s="23"/>
      <c r="Q29" s="24">
        <v>-4.506086362530573E-2</v>
      </c>
      <c r="R29" s="27">
        <v>1</v>
      </c>
      <c r="S29" s="38">
        <v>1.3916500994035786E-2</v>
      </c>
      <c r="T29" s="38">
        <f t="shared" si="2"/>
        <v>1.3916500994035783E-2</v>
      </c>
      <c r="U29" s="38"/>
      <c r="V29" s="39">
        <f t="shared" si="1"/>
        <v>1.9880715705765406E-3</v>
      </c>
      <c r="W29" s="30"/>
    </row>
    <row r="30" spans="1:33" x14ac:dyDescent="0.2">
      <c r="A30" s="1">
        <v>44102</v>
      </c>
      <c r="B30">
        <v>115.010002</v>
      </c>
      <c r="C30">
        <v>115.32</v>
      </c>
      <c r="D30">
        <v>112.779999</v>
      </c>
      <c r="E30" s="3">
        <v>114.959999</v>
      </c>
      <c r="F30">
        <v>113.58880600000001</v>
      </c>
      <c r="G30">
        <v>137672400</v>
      </c>
      <c r="H30" s="11">
        <f t="shared" si="0"/>
        <v>2.3868899393203469E-2</v>
      </c>
      <c r="N30" s="22">
        <v>-3.5060863625305735E-2</v>
      </c>
      <c r="O30" s="23"/>
      <c r="Q30" s="24">
        <v>-4.0060863625305733E-2</v>
      </c>
      <c r="R30" s="27">
        <v>2</v>
      </c>
      <c r="S30" s="38">
        <v>1.7892644135188866E-2</v>
      </c>
      <c r="T30" s="38">
        <f t="shared" si="2"/>
        <v>1.7892644135188863E-2</v>
      </c>
      <c r="U30" s="38"/>
      <c r="V30" s="39">
        <f t="shared" si="1"/>
        <v>3.9761431411530811E-3</v>
      </c>
      <c r="W30" s="30"/>
    </row>
    <row r="31" spans="1:33" x14ac:dyDescent="0.2">
      <c r="A31" s="1">
        <v>44103</v>
      </c>
      <c r="B31">
        <v>114.550003</v>
      </c>
      <c r="C31">
        <v>115.30999799999999</v>
      </c>
      <c r="D31">
        <v>113.57</v>
      </c>
      <c r="E31" s="3">
        <v>114.089996</v>
      </c>
      <c r="F31">
        <v>112.729187</v>
      </c>
      <c r="G31">
        <v>99382200</v>
      </c>
      <c r="H31" s="11">
        <f t="shared" si="0"/>
        <v>-7.5678758487114361E-3</v>
      </c>
      <c r="N31" s="22">
        <v>-3.0060863625305731E-2</v>
      </c>
      <c r="O31" s="23"/>
      <c r="Q31" s="24">
        <v>-3.5060863625305735E-2</v>
      </c>
      <c r="R31" s="27">
        <v>10</v>
      </c>
      <c r="S31" s="38">
        <v>3.7773359840954271E-2</v>
      </c>
      <c r="T31" s="38">
        <f t="shared" si="2"/>
        <v>3.7773359840954271E-2</v>
      </c>
      <c r="U31" s="38"/>
      <c r="V31" s="39">
        <f t="shared" si="1"/>
        <v>1.9880715705765408E-2</v>
      </c>
      <c r="W31" s="30"/>
    </row>
    <row r="32" spans="1:33" x14ac:dyDescent="0.2">
      <c r="A32" s="1">
        <v>44104</v>
      </c>
      <c r="B32">
        <v>113.790001</v>
      </c>
      <c r="C32">
        <v>117.260002</v>
      </c>
      <c r="D32">
        <v>113.620003</v>
      </c>
      <c r="E32" s="3">
        <v>115.80999799999999</v>
      </c>
      <c r="F32">
        <v>114.42868</v>
      </c>
      <c r="G32">
        <v>142675200</v>
      </c>
      <c r="H32" s="11">
        <f t="shared" si="0"/>
        <v>1.5075835395769399E-2</v>
      </c>
      <c r="N32" s="22">
        <v>-2.5060863625305733E-2</v>
      </c>
      <c r="O32" s="23"/>
      <c r="Q32" s="24">
        <v>-3.0060863625305731E-2</v>
      </c>
      <c r="R32" s="27">
        <v>10</v>
      </c>
      <c r="S32" s="38">
        <v>5.7654075546719682E-2</v>
      </c>
      <c r="T32" s="38">
        <f t="shared" si="2"/>
        <v>5.7654075546719682E-2</v>
      </c>
      <c r="U32" s="38"/>
      <c r="V32" s="39">
        <f t="shared" si="1"/>
        <v>1.9880715705765408E-2</v>
      </c>
      <c r="W32" s="30"/>
      <c r="AG32" s="21" t="s">
        <v>35</v>
      </c>
    </row>
    <row r="33" spans="1:23" x14ac:dyDescent="0.2">
      <c r="A33" s="1">
        <v>44105</v>
      </c>
      <c r="B33">
        <v>117.639999</v>
      </c>
      <c r="C33">
        <v>117.720001</v>
      </c>
      <c r="D33">
        <v>115.83000199999999</v>
      </c>
      <c r="E33" s="3">
        <v>116.790001</v>
      </c>
      <c r="F33">
        <v>115.39698799999999</v>
      </c>
      <c r="G33">
        <v>116120400</v>
      </c>
      <c r="H33" s="11">
        <f t="shared" si="0"/>
        <v>8.4621623083009911E-3</v>
      </c>
      <c r="N33" s="22">
        <v>-2.0060863625305736E-2</v>
      </c>
      <c r="O33" s="23"/>
      <c r="Q33" s="24">
        <v>-2.5060863625305733E-2</v>
      </c>
      <c r="R33" s="27">
        <v>18</v>
      </c>
      <c r="S33" s="38">
        <v>9.3439363817097415E-2</v>
      </c>
      <c r="T33" s="38">
        <f t="shared" si="2"/>
        <v>9.3439363817097415E-2</v>
      </c>
      <c r="U33" s="38"/>
      <c r="V33" s="39">
        <f t="shared" si="1"/>
        <v>3.5785288270377733E-2</v>
      </c>
      <c r="W33" s="30"/>
    </row>
    <row r="34" spans="1:23" x14ac:dyDescent="0.2">
      <c r="A34" s="1">
        <v>44106</v>
      </c>
      <c r="B34">
        <v>112.889999</v>
      </c>
      <c r="C34">
        <v>115.370003</v>
      </c>
      <c r="D34">
        <v>112.220001</v>
      </c>
      <c r="E34" s="3">
        <v>113.019997</v>
      </c>
      <c r="F34">
        <v>111.671959</v>
      </c>
      <c r="G34">
        <v>144712000</v>
      </c>
      <c r="H34" s="11">
        <f t="shared" si="0"/>
        <v>-3.2280194945798479E-2</v>
      </c>
      <c r="N34" s="22">
        <v>-1.5060863625305732E-2</v>
      </c>
      <c r="O34" s="23"/>
      <c r="Q34" s="24">
        <v>-2.0060863625305736E-2</v>
      </c>
      <c r="R34" s="27">
        <v>19</v>
      </c>
      <c r="S34" s="38">
        <v>0.1312127236580517</v>
      </c>
      <c r="T34" s="38">
        <f t="shared" si="2"/>
        <v>0.1312127236580517</v>
      </c>
      <c r="U34" s="38"/>
      <c r="V34" s="39">
        <f t="shared" si="1"/>
        <v>3.7773359840954271E-2</v>
      </c>
      <c r="W34" s="30"/>
    </row>
    <row r="35" spans="1:23" x14ac:dyDescent="0.2">
      <c r="A35" s="1">
        <v>44109</v>
      </c>
      <c r="B35">
        <v>113.910004</v>
      </c>
      <c r="C35">
        <v>116.650002</v>
      </c>
      <c r="D35">
        <v>113.550003</v>
      </c>
      <c r="E35" s="3">
        <v>116.5</v>
      </c>
      <c r="F35">
        <v>115.110451</v>
      </c>
      <c r="G35">
        <v>106243800</v>
      </c>
      <c r="H35" s="11">
        <f t="shared" si="0"/>
        <v>3.079103780192094E-2</v>
      </c>
      <c r="N35" s="22">
        <v>-1.0060863625305727E-2</v>
      </c>
      <c r="O35" s="23"/>
      <c r="Q35" s="24">
        <v>-1.5060863625305732E-2</v>
      </c>
      <c r="R35" s="27">
        <v>24</v>
      </c>
      <c r="S35" s="38">
        <v>0.17892644135188868</v>
      </c>
      <c r="T35" s="38">
        <f t="shared" si="2"/>
        <v>0.17892644135188868</v>
      </c>
      <c r="U35" s="38"/>
      <c r="V35" s="39">
        <f t="shared" si="1"/>
        <v>4.7713717693836977E-2</v>
      </c>
      <c r="W35" s="30"/>
    </row>
    <row r="36" spans="1:23" x14ac:dyDescent="0.2">
      <c r="A36" s="1">
        <v>44110</v>
      </c>
      <c r="B36">
        <v>115.699997</v>
      </c>
      <c r="C36">
        <v>116.120003</v>
      </c>
      <c r="D36">
        <v>112.25</v>
      </c>
      <c r="E36" s="3">
        <v>113.160004</v>
      </c>
      <c r="F36">
        <v>111.810295</v>
      </c>
      <c r="G36">
        <v>161498200</v>
      </c>
      <c r="H36" s="11">
        <f t="shared" si="0"/>
        <v>-2.8669493562231807E-2</v>
      </c>
      <c r="N36" s="22">
        <v>-5.0608636253057365E-3</v>
      </c>
      <c r="O36" s="23"/>
      <c r="Q36" s="24">
        <v>-1.0060863625305727E-2</v>
      </c>
      <c r="R36" s="27">
        <v>31</v>
      </c>
      <c r="S36" s="38">
        <v>0.24055666003976142</v>
      </c>
      <c r="T36" s="38">
        <f t="shared" si="2"/>
        <v>0.24055666003976145</v>
      </c>
      <c r="U36" s="38"/>
      <c r="V36" s="39">
        <f t="shared" si="1"/>
        <v>6.1630218687872766E-2</v>
      </c>
      <c r="W36" s="30"/>
    </row>
    <row r="37" spans="1:23" x14ac:dyDescent="0.2">
      <c r="A37" s="1">
        <v>44111</v>
      </c>
      <c r="B37">
        <v>114.620003</v>
      </c>
      <c r="C37">
        <v>115.550003</v>
      </c>
      <c r="D37">
        <v>114.129997</v>
      </c>
      <c r="E37" s="3">
        <v>115.08000199999999</v>
      </c>
      <c r="F37">
        <v>113.70739</v>
      </c>
      <c r="G37">
        <v>96849000</v>
      </c>
      <c r="H37" s="11">
        <f t="shared" si="0"/>
        <v>1.69671079191549E-2</v>
      </c>
      <c r="N37" s="22">
        <v>-6.0863625305732083E-5</v>
      </c>
      <c r="O37" s="23"/>
      <c r="Q37" s="24">
        <v>-5.0608636253057365E-3</v>
      </c>
      <c r="R37" s="27">
        <v>54</v>
      </c>
      <c r="S37" s="38">
        <v>0.34791252485089463</v>
      </c>
      <c r="T37" s="38">
        <f t="shared" si="2"/>
        <v>0.34791252485089463</v>
      </c>
      <c r="U37" s="38"/>
      <c r="V37" s="39">
        <f t="shared" si="1"/>
        <v>0.1073558648111332</v>
      </c>
      <c r="W37" s="30"/>
    </row>
    <row r="38" spans="1:23" x14ac:dyDescent="0.2">
      <c r="A38" s="1">
        <v>44112</v>
      </c>
      <c r="B38">
        <v>116.25</v>
      </c>
      <c r="C38">
        <v>116.400002</v>
      </c>
      <c r="D38">
        <v>114.589996</v>
      </c>
      <c r="E38" s="3">
        <v>114.970001</v>
      </c>
      <c r="F38">
        <v>113.598709</v>
      </c>
      <c r="G38">
        <v>83477200</v>
      </c>
      <c r="H38" s="11">
        <f t="shared" si="0"/>
        <v>-9.5586546826786911E-4</v>
      </c>
      <c r="N38" s="22">
        <v>4.9391363746942724E-3</v>
      </c>
      <c r="O38" s="23"/>
      <c r="Q38" s="24">
        <v>-6.0863625305732083E-5</v>
      </c>
      <c r="R38" s="27">
        <v>66</v>
      </c>
      <c r="S38" s="38">
        <v>0.47912524850894633</v>
      </c>
      <c r="T38" s="38">
        <f t="shared" si="2"/>
        <v>0.47912524850894633</v>
      </c>
      <c r="U38" s="38"/>
      <c r="V38" s="39">
        <f t="shared" si="1"/>
        <v>0.1312127236580517</v>
      </c>
      <c r="W38" s="30"/>
    </row>
    <row r="39" spans="1:23" x14ac:dyDescent="0.2">
      <c r="A39" s="1">
        <v>44113</v>
      </c>
      <c r="B39">
        <v>115.279999</v>
      </c>
      <c r="C39">
        <v>117</v>
      </c>
      <c r="D39">
        <v>114.91999800000001</v>
      </c>
      <c r="E39" s="3">
        <v>116.970001</v>
      </c>
      <c r="F39">
        <v>115.57485200000001</v>
      </c>
      <c r="G39">
        <v>100506900</v>
      </c>
      <c r="H39" s="11">
        <f t="shared" si="0"/>
        <v>1.7395842242360349E-2</v>
      </c>
      <c r="N39" s="22">
        <v>9.9391363746942629E-3</v>
      </c>
      <c r="O39" s="23"/>
      <c r="Q39" s="24">
        <v>4.9391363746942724E-3</v>
      </c>
      <c r="R39" s="27">
        <v>63</v>
      </c>
      <c r="S39" s="38">
        <v>0.60437375745526833</v>
      </c>
      <c r="T39" s="38">
        <f t="shared" si="2"/>
        <v>0.60437375745526833</v>
      </c>
      <c r="U39" s="38"/>
      <c r="V39" s="39">
        <f t="shared" si="1"/>
        <v>0.12524850894632206</v>
      </c>
      <c r="W39" s="30"/>
    </row>
    <row r="40" spans="1:23" x14ac:dyDescent="0.2">
      <c r="A40" s="1">
        <v>44116</v>
      </c>
      <c r="B40">
        <v>120.05999799999999</v>
      </c>
      <c r="C40">
        <v>125.18</v>
      </c>
      <c r="D40">
        <v>119.279999</v>
      </c>
      <c r="E40" s="3">
        <v>124.400002</v>
      </c>
      <c r="F40">
        <v>122.916222</v>
      </c>
      <c r="G40">
        <v>240226800</v>
      </c>
      <c r="H40" s="11">
        <f t="shared" si="0"/>
        <v>6.3520568833713265E-2</v>
      </c>
      <c r="N40" s="22">
        <v>1.4939136374694267E-2</v>
      </c>
      <c r="O40" s="23"/>
      <c r="Q40" s="24">
        <v>9.9391363746942629E-3</v>
      </c>
      <c r="R40" s="27">
        <v>46</v>
      </c>
      <c r="S40" s="38">
        <v>0.69582504970178927</v>
      </c>
      <c r="T40" s="38">
        <f t="shared" si="2"/>
        <v>0.69582504970178927</v>
      </c>
      <c r="U40" s="38"/>
      <c r="V40" s="39">
        <f t="shared" si="1"/>
        <v>9.1451292246520877E-2</v>
      </c>
      <c r="W40" s="30"/>
    </row>
    <row r="41" spans="1:23" x14ac:dyDescent="0.2">
      <c r="A41" s="1">
        <v>44117</v>
      </c>
      <c r="B41">
        <v>125.269997</v>
      </c>
      <c r="C41">
        <v>125.389999</v>
      </c>
      <c r="D41">
        <v>119.650002</v>
      </c>
      <c r="E41" s="3">
        <v>121.099998</v>
      </c>
      <c r="F41">
        <v>119.65557099999999</v>
      </c>
      <c r="G41">
        <v>262330500</v>
      </c>
      <c r="H41" s="11">
        <f t="shared" si="0"/>
        <v>-2.6527362917566522E-2</v>
      </c>
      <c r="N41" s="22">
        <v>1.9939136374694272E-2</v>
      </c>
      <c r="O41" s="23"/>
      <c r="Q41" s="24">
        <v>1.4939136374694267E-2</v>
      </c>
      <c r="R41" s="27">
        <v>37</v>
      </c>
      <c r="S41" s="38">
        <v>0.76938369781312133</v>
      </c>
      <c r="T41" s="38">
        <f t="shared" si="2"/>
        <v>0.76938369781312121</v>
      </c>
      <c r="U41" s="38"/>
      <c r="V41" s="39">
        <f t="shared" si="1"/>
        <v>7.3558648111332003E-2</v>
      </c>
      <c r="W41" s="30"/>
    </row>
    <row r="42" spans="1:23" x14ac:dyDescent="0.2">
      <c r="A42" s="1">
        <v>44118</v>
      </c>
      <c r="B42">
        <v>121</v>
      </c>
      <c r="C42">
        <v>123.029999</v>
      </c>
      <c r="D42">
        <v>119.620003</v>
      </c>
      <c r="E42" s="3">
        <v>121.19000200000001</v>
      </c>
      <c r="F42">
        <v>119.744514</v>
      </c>
      <c r="G42">
        <v>150712000</v>
      </c>
      <c r="H42" s="11">
        <f t="shared" si="0"/>
        <v>7.4322049121766653E-4</v>
      </c>
      <c r="N42" s="22">
        <v>2.4939136374694262E-2</v>
      </c>
      <c r="O42" s="23"/>
      <c r="Q42" s="24">
        <v>1.9939136374694272E-2</v>
      </c>
      <c r="R42" s="27">
        <v>36</v>
      </c>
      <c r="S42" s="38">
        <v>0.84095427435387671</v>
      </c>
      <c r="T42" s="38">
        <f t="shared" si="2"/>
        <v>0.84095427435387671</v>
      </c>
      <c r="U42" s="38"/>
      <c r="V42" s="39">
        <f t="shared" si="1"/>
        <v>7.1570576540755465E-2</v>
      </c>
      <c r="W42" s="30"/>
    </row>
    <row r="43" spans="1:23" x14ac:dyDescent="0.2">
      <c r="A43" s="1">
        <v>44119</v>
      </c>
      <c r="B43">
        <v>118.720001</v>
      </c>
      <c r="C43">
        <v>121.199997</v>
      </c>
      <c r="D43">
        <v>118.150002</v>
      </c>
      <c r="E43" s="3">
        <v>120.709999</v>
      </c>
      <c r="F43">
        <v>119.270233</v>
      </c>
      <c r="G43">
        <v>112559200</v>
      </c>
      <c r="H43" s="11">
        <f t="shared" si="0"/>
        <v>-3.9607475210703402E-3</v>
      </c>
      <c r="N43" s="22">
        <v>2.9939136374694267E-2</v>
      </c>
      <c r="O43" s="23"/>
      <c r="Q43" s="24">
        <v>2.4939136374694262E-2</v>
      </c>
      <c r="R43" s="27">
        <v>29</v>
      </c>
      <c r="S43" s="38">
        <v>0.89860834990059646</v>
      </c>
      <c r="T43" s="38">
        <f t="shared" si="2"/>
        <v>0.89860834990059635</v>
      </c>
      <c r="U43" s="38"/>
      <c r="V43" s="39">
        <f t="shared" si="1"/>
        <v>5.7654075546719682E-2</v>
      </c>
      <c r="W43" s="30"/>
    </row>
    <row r="44" spans="1:23" x14ac:dyDescent="0.2">
      <c r="A44" s="1">
        <v>44120</v>
      </c>
      <c r="B44">
        <v>121.279999</v>
      </c>
      <c r="C44">
        <v>121.550003</v>
      </c>
      <c r="D44">
        <v>118.80999799999999</v>
      </c>
      <c r="E44" s="3">
        <v>119.019997</v>
      </c>
      <c r="F44">
        <v>117.600388</v>
      </c>
      <c r="G44">
        <v>115393800</v>
      </c>
      <c r="H44" s="11">
        <f t="shared" si="0"/>
        <v>-1.4000513743687382E-2</v>
      </c>
      <c r="N44" s="22">
        <v>3.4939136374694271E-2</v>
      </c>
      <c r="O44" s="23"/>
      <c r="Q44" s="24">
        <v>2.9939136374694267E-2</v>
      </c>
      <c r="R44" s="27">
        <v>16</v>
      </c>
      <c r="S44" s="38">
        <v>0.93041749502982107</v>
      </c>
      <c r="T44" s="38">
        <f t="shared" si="2"/>
        <v>0.93041749502982096</v>
      </c>
      <c r="U44" s="38"/>
      <c r="V44" s="39">
        <f t="shared" si="1"/>
        <v>3.1809145129224649E-2</v>
      </c>
      <c r="W44" s="30"/>
    </row>
    <row r="45" spans="1:23" x14ac:dyDescent="0.2">
      <c r="A45" s="1">
        <v>44123</v>
      </c>
      <c r="B45">
        <v>119.959999</v>
      </c>
      <c r="C45">
        <v>120.41999800000001</v>
      </c>
      <c r="D45">
        <v>115.660004</v>
      </c>
      <c r="E45" s="3">
        <v>115.980003</v>
      </c>
      <c r="F45">
        <v>114.596664</v>
      </c>
      <c r="G45">
        <v>120639300</v>
      </c>
      <c r="H45" s="11">
        <f t="shared" si="0"/>
        <v>-2.5541875958877802E-2</v>
      </c>
      <c r="N45" s="22">
        <v>3.9939136374694262E-2</v>
      </c>
      <c r="O45" s="23"/>
      <c r="Q45" s="24">
        <v>3.4939136374694271E-2</v>
      </c>
      <c r="R45" s="27">
        <v>14</v>
      </c>
      <c r="S45" s="38">
        <v>0.95825049701789267</v>
      </c>
      <c r="T45" s="38">
        <f t="shared" si="2"/>
        <v>0.95825049701789256</v>
      </c>
      <c r="U45" s="38"/>
      <c r="V45" s="39">
        <f t="shared" si="1"/>
        <v>2.7833001988071572E-2</v>
      </c>
      <c r="W45" s="30"/>
    </row>
    <row r="46" spans="1:23" x14ac:dyDescent="0.2">
      <c r="A46" s="1">
        <v>44124</v>
      </c>
      <c r="B46">
        <v>116.199997</v>
      </c>
      <c r="C46">
        <v>118.980003</v>
      </c>
      <c r="D46">
        <v>115.629997</v>
      </c>
      <c r="E46" s="3">
        <v>117.510002</v>
      </c>
      <c r="F46">
        <v>116.108414</v>
      </c>
      <c r="G46">
        <v>124423700</v>
      </c>
      <c r="H46" s="11">
        <f t="shared" si="0"/>
        <v>1.3191920679636482E-2</v>
      </c>
      <c r="N46" s="22">
        <v>4.4939136374694266E-2</v>
      </c>
      <c r="O46" s="23"/>
      <c r="Q46" s="24">
        <v>3.9939136374694262E-2</v>
      </c>
      <c r="R46" s="27">
        <v>10</v>
      </c>
      <c r="S46" s="38">
        <v>0.97813121272365811</v>
      </c>
      <c r="T46" s="38">
        <f t="shared" si="2"/>
        <v>0.97813121272365799</v>
      </c>
      <c r="U46" s="38"/>
      <c r="V46" s="39">
        <f t="shared" si="1"/>
        <v>1.9880715705765408E-2</v>
      </c>
      <c r="W46" s="30"/>
    </row>
    <row r="47" spans="1:23" x14ac:dyDescent="0.2">
      <c r="A47" s="1">
        <v>44125</v>
      </c>
      <c r="B47">
        <v>116.66999800000001</v>
      </c>
      <c r="C47">
        <v>118.709999</v>
      </c>
      <c r="D47">
        <v>116.449997</v>
      </c>
      <c r="E47" s="3">
        <v>116.870003</v>
      </c>
      <c r="F47">
        <v>115.47603599999999</v>
      </c>
      <c r="G47">
        <v>89946000</v>
      </c>
      <c r="H47" s="11">
        <f t="shared" si="0"/>
        <v>-5.4463363893058059E-3</v>
      </c>
      <c r="N47" s="22">
        <v>4.9939136374694271E-2</v>
      </c>
      <c r="O47" s="23"/>
      <c r="Q47" s="24">
        <v>4.4939136374694266E-2</v>
      </c>
      <c r="R47" s="27">
        <v>5</v>
      </c>
      <c r="S47" s="38">
        <v>0.98807157057654071</v>
      </c>
      <c r="T47" s="38">
        <f t="shared" si="2"/>
        <v>0.98807157057654071</v>
      </c>
      <c r="U47" s="38"/>
      <c r="V47" s="39">
        <f t="shared" si="1"/>
        <v>9.9403578528827041E-3</v>
      </c>
      <c r="W47" s="30"/>
    </row>
    <row r="48" spans="1:23" x14ac:dyDescent="0.2">
      <c r="A48" s="1">
        <v>44126</v>
      </c>
      <c r="B48">
        <v>117.449997</v>
      </c>
      <c r="C48">
        <v>118.040001</v>
      </c>
      <c r="D48">
        <v>114.589996</v>
      </c>
      <c r="E48" s="3">
        <v>115.75</v>
      </c>
      <c r="F48">
        <v>114.36940800000001</v>
      </c>
      <c r="G48">
        <v>101988000</v>
      </c>
      <c r="H48" s="11">
        <f t="shared" si="0"/>
        <v>-9.5833231047319778E-3</v>
      </c>
      <c r="N48" s="22">
        <v>5.4939136374694275E-2</v>
      </c>
      <c r="O48" s="23"/>
      <c r="Q48" s="24">
        <v>4.9939136374694271E-2</v>
      </c>
      <c r="R48" s="27">
        <v>1</v>
      </c>
      <c r="S48" s="38">
        <v>0.99005964214711728</v>
      </c>
      <c r="T48" s="38">
        <f t="shared" si="2"/>
        <v>0.99005964214711728</v>
      </c>
      <c r="U48" s="38"/>
      <c r="V48" s="39">
        <f t="shared" si="1"/>
        <v>1.9880715705765406E-3</v>
      </c>
      <c r="W48" s="30"/>
    </row>
    <row r="49" spans="1:23" x14ac:dyDescent="0.2">
      <c r="A49" s="1">
        <v>44127</v>
      </c>
      <c r="B49">
        <v>116.389999</v>
      </c>
      <c r="C49">
        <v>116.550003</v>
      </c>
      <c r="D49">
        <v>114.279999</v>
      </c>
      <c r="E49" s="3">
        <v>115.040001</v>
      </c>
      <c r="F49">
        <v>113.66786999999999</v>
      </c>
      <c r="G49">
        <v>82572600</v>
      </c>
      <c r="H49" s="11">
        <f t="shared" si="0"/>
        <v>-6.133900647948165E-3</v>
      </c>
      <c r="N49" s="22">
        <v>5.993913637469428E-2</v>
      </c>
      <c r="O49" s="23"/>
      <c r="Q49" s="24">
        <v>5.4939136374694275E-2</v>
      </c>
      <c r="R49" s="27">
        <v>3</v>
      </c>
      <c r="S49" s="38">
        <v>0.99602385685884687</v>
      </c>
      <c r="T49" s="38">
        <f t="shared" si="2"/>
        <v>0.99602385685884687</v>
      </c>
      <c r="U49" s="38"/>
      <c r="V49" s="39">
        <f t="shared" si="1"/>
        <v>5.9642147117296221E-3</v>
      </c>
      <c r="W49" s="30"/>
    </row>
    <row r="50" spans="1:23" x14ac:dyDescent="0.2">
      <c r="A50" s="1">
        <v>44130</v>
      </c>
      <c r="B50">
        <v>114.010002</v>
      </c>
      <c r="C50">
        <v>116.550003</v>
      </c>
      <c r="D50">
        <v>112.879997</v>
      </c>
      <c r="E50" s="3">
        <v>115.050003</v>
      </c>
      <c r="F50">
        <v>113.67775</v>
      </c>
      <c r="G50">
        <v>111850700</v>
      </c>
      <c r="H50" s="11">
        <f t="shared" si="0"/>
        <v>8.6943671010475398E-5</v>
      </c>
      <c r="N50" s="22">
        <v>6.4939136374694256E-2</v>
      </c>
      <c r="O50" s="23"/>
      <c r="Q50" s="24">
        <v>5.993913637469428E-2</v>
      </c>
      <c r="R50" s="27">
        <v>0</v>
      </c>
      <c r="S50" s="38">
        <v>0.99602385685884687</v>
      </c>
      <c r="T50" s="38">
        <f t="shared" si="2"/>
        <v>0.99602385685884687</v>
      </c>
      <c r="U50" s="38"/>
      <c r="V50" s="39">
        <f t="shared" si="1"/>
        <v>0</v>
      </c>
      <c r="W50" s="30"/>
    </row>
    <row r="51" spans="1:23" x14ac:dyDescent="0.2">
      <c r="A51" s="1">
        <v>44131</v>
      </c>
      <c r="B51">
        <v>115.489998</v>
      </c>
      <c r="C51">
        <v>117.279999</v>
      </c>
      <c r="D51">
        <v>114.540001</v>
      </c>
      <c r="E51" s="3">
        <v>116.599998</v>
      </c>
      <c r="F51">
        <v>115.20925099999999</v>
      </c>
      <c r="G51">
        <v>92276800</v>
      </c>
      <c r="H51" s="11">
        <f t="shared" si="0"/>
        <v>1.3472359492246122E-2</v>
      </c>
      <c r="N51" s="22">
        <v>6.9939136374694261E-2</v>
      </c>
      <c r="O51" s="23"/>
      <c r="Q51" s="24">
        <v>6.4939136374694256E-2</v>
      </c>
      <c r="R51" s="27">
        <v>1</v>
      </c>
      <c r="S51" s="38">
        <v>0.99801192842942343</v>
      </c>
      <c r="T51" s="38">
        <f t="shared" si="2"/>
        <v>0.99801192842942343</v>
      </c>
      <c r="U51" s="38"/>
      <c r="V51" s="39">
        <f t="shared" si="1"/>
        <v>1.9880715705765406E-3</v>
      </c>
      <c r="W51" s="30"/>
    </row>
    <row r="52" spans="1:23" x14ac:dyDescent="0.2">
      <c r="A52" s="1">
        <v>44132</v>
      </c>
      <c r="B52">
        <v>115.050003</v>
      </c>
      <c r="C52">
        <v>115.43</v>
      </c>
      <c r="D52">
        <v>111.099998</v>
      </c>
      <c r="E52" s="3">
        <v>111.199997</v>
      </c>
      <c r="F52">
        <v>109.873672</v>
      </c>
      <c r="G52">
        <v>143937800</v>
      </c>
      <c r="H52" s="11">
        <f t="shared" si="0"/>
        <v>-4.6312187758356549E-2</v>
      </c>
      <c r="Q52" s="24">
        <v>6.9939136374694261E-2</v>
      </c>
      <c r="R52" s="27">
        <v>1</v>
      </c>
      <c r="S52" s="38">
        <v>1</v>
      </c>
      <c r="T52" s="38">
        <f t="shared" si="2"/>
        <v>1</v>
      </c>
      <c r="U52" s="38"/>
      <c r="V52" s="39">
        <f t="shared" si="1"/>
        <v>1.9880715705765406E-3</v>
      </c>
      <c r="W52" s="30"/>
    </row>
    <row r="53" spans="1:23" ht="15" thickBot="1" x14ac:dyDescent="0.25">
      <c r="A53" s="1">
        <v>44133</v>
      </c>
      <c r="B53">
        <v>112.370003</v>
      </c>
      <c r="C53">
        <v>116.93</v>
      </c>
      <c r="D53">
        <v>112.199997</v>
      </c>
      <c r="E53" s="3">
        <v>115.32</v>
      </c>
      <c r="F53">
        <v>113.94452699999999</v>
      </c>
      <c r="G53">
        <v>146129200</v>
      </c>
      <c r="H53" s="11">
        <f t="shared" si="0"/>
        <v>3.7050387690208186E-2</v>
      </c>
      <c r="Q53" s="5" t="s">
        <v>32</v>
      </c>
      <c r="R53" s="28">
        <v>0</v>
      </c>
      <c r="S53" s="40">
        <v>1</v>
      </c>
      <c r="T53" s="38">
        <f t="shared" si="2"/>
        <v>1</v>
      </c>
      <c r="U53" s="38"/>
      <c r="V53" s="39">
        <f t="shared" si="1"/>
        <v>0</v>
      </c>
      <c r="W53" s="30"/>
    </row>
    <row r="54" spans="1:23" x14ac:dyDescent="0.2">
      <c r="A54" s="1">
        <v>44134</v>
      </c>
      <c r="B54">
        <v>111.05999799999999</v>
      </c>
      <c r="C54">
        <v>111.989998</v>
      </c>
      <c r="D54">
        <v>107.720001</v>
      </c>
      <c r="E54" s="3">
        <v>108.860001</v>
      </c>
      <c r="F54">
        <v>107.561584</v>
      </c>
      <c r="G54">
        <v>190272600</v>
      </c>
      <c r="H54" s="11">
        <f t="shared" si="0"/>
        <v>-5.601802809573353E-2</v>
      </c>
    </row>
    <row r="55" spans="1:23" x14ac:dyDescent="0.2">
      <c r="A55" s="1">
        <v>44137</v>
      </c>
      <c r="B55">
        <v>109.110001</v>
      </c>
      <c r="C55">
        <v>110.68</v>
      </c>
      <c r="D55">
        <v>107.32</v>
      </c>
      <c r="E55" s="3">
        <v>108.769997</v>
      </c>
      <c r="F55">
        <v>107.472649</v>
      </c>
      <c r="G55">
        <v>122866900</v>
      </c>
      <c r="H55" s="11">
        <f t="shared" si="0"/>
        <v>-8.2678669091684753E-4</v>
      </c>
    </row>
    <row r="56" spans="1:23" x14ac:dyDescent="0.2">
      <c r="A56" s="1">
        <v>44138</v>
      </c>
      <c r="B56">
        <v>109.660004</v>
      </c>
      <c r="C56">
        <v>111.489998</v>
      </c>
      <c r="D56">
        <v>108.730003</v>
      </c>
      <c r="E56" s="3">
        <v>110.44000200000001</v>
      </c>
      <c r="F56">
        <v>109.122742</v>
      </c>
      <c r="G56">
        <v>107624400</v>
      </c>
      <c r="H56" s="11">
        <f t="shared" si="0"/>
        <v>1.5353544599251867E-2</v>
      </c>
    </row>
    <row r="57" spans="1:23" x14ac:dyDescent="0.2">
      <c r="A57" s="1">
        <v>44139</v>
      </c>
      <c r="B57">
        <v>114.139999</v>
      </c>
      <c r="C57">
        <v>115.589996</v>
      </c>
      <c r="D57">
        <v>112.349998</v>
      </c>
      <c r="E57" s="3">
        <v>114.949997</v>
      </c>
      <c r="F57">
        <v>113.578934</v>
      </c>
      <c r="G57">
        <v>138235500</v>
      </c>
      <c r="H57" s="11">
        <f t="shared" si="0"/>
        <v>4.0836607373476719E-2</v>
      </c>
    </row>
    <row r="58" spans="1:23" x14ac:dyDescent="0.2">
      <c r="A58" s="1">
        <v>44140</v>
      </c>
      <c r="B58">
        <v>117.949997</v>
      </c>
      <c r="C58">
        <v>119.620003</v>
      </c>
      <c r="D58">
        <v>116.870003</v>
      </c>
      <c r="E58" s="3">
        <v>119.029999</v>
      </c>
      <c r="F58">
        <v>117.610275</v>
      </c>
      <c r="G58">
        <v>126387100</v>
      </c>
      <c r="H58" s="11">
        <f t="shared" si="0"/>
        <v>3.5493711235155656E-2</v>
      </c>
    </row>
    <row r="59" spans="1:23" x14ac:dyDescent="0.2">
      <c r="A59" s="1">
        <v>44141</v>
      </c>
      <c r="B59">
        <v>118.32</v>
      </c>
      <c r="C59">
        <v>119.199997</v>
      </c>
      <c r="D59">
        <v>116.129997</v>
      </c>
      <c r="E59" s="3">
        <v>118.69000200000001</v>
      </c>
      <c r="F59">
        <v>117.476662</v>
      </c>
      <c r="G59">
        <v>114457900</v>
      </c>
      <c r="H59" s="11">
        <f t="shared" si="0"/>
        <v>-2.8563975708342237E-3</v>
      </c>
    </row>
    <row r="60" spans="1:23" x14ac:dyDescent="0.2">
      <c r="A60" s="1">
        <v>44144</v>
      </c>
      <c r="B60">
        <v>120.5</v>
      </c>
      <c r="C60">
        <v>121.989998</v>
      </c>
      <c r="D60">
        <v>116.050003</v>
      </c>
      <c r="E60" s="3">
        <v>116.32</v>
      </c>
      <c r="F60">
        <v>115.130882</v>
      </c>
      <c r="G60">
        <v>154515300</v>
      </c>
      <c r="H60" s="11">
        <f t="shared" si="0"/>
        <v>-1.996800033755175E-2</v>
      </c>
    </row>
    <row r="61" spans="1:23" x14ac:dyDescent="0.2">
      <c r="A61" s="1">
        <v>44145</v>
      </c>
      <c r="B61">
        <v>115.550003</v>
      </c>
      <c r="C61">
        <v>117.589996</v>
      </c>
      <c r="D61">
        <v>114.129997</v>
      </c>
      <c r="E61" s="3">
        <v>115.970001</v>
      </c>
      <c r="F61">
        <v>114.78447</v>
      </c>
      <c r="G61">
        <v>138023400</v>
      </c>
      <c r="H61" s="11">
        <f t="shared" si="0"/>
        <v>-3.0089322558458642E-3</v>
      </c>
    </row>
    <row r="62" spans="1:23" x14ac:dyDescent="0.2">
      <c r="A62" s="1">
        <v>44146</v>
      </c>
      <c r="B62">
        <v>117.19000200000001</v>
      </c>
      <c r="C62">
        <v>119.629997</v>
      </c>
      <c r="D62">
        <v>116.44000200000001</v>
      </c>
      <c r="E62" s="3">
        <v>119.489998</v>
      </c>
      <c r="F62">
        <v>118.268478</v>
      </c>
      <c r="G62">
        <v>112295000</v>
      </c>
      <c r="H62" s="11">
        <f t="shared" si="0"/>
        <v>3.0352651286085663E-2</v>
      </c>
    </row>
    <row r="63" spans="1:23" x14ac:dyDescent="0.2">
      <c r="A63" s="1">
        <v>44147</v>
      </c>
      <c r="B63">
        <v>119.620003</v>
      </c>
      <c r="C63">
        <v>120.529999</v>
      </c>
      <c r="D63">
        <v>118.57</v>
      </c>
      <c r="E63" s="3">
        <v>119.209999</v>
      </c>
      <c r="F63">
        <v>117.991348</v>
      </c>
      <c r="G63">
        <v>103162300</v>
      </c>
      <c r="H63" s="11">
        <f t="shared" si="0"/>
        <v>-2.3432839960378926E-3</v>
      </c>
    </row>
    <row r="64" spans="1:23" x14ac:dyDescent="0.2">
      <c r="A64" s="1">
        <v>44148</v>
      </c>
      <c r="B64">
        <v>119.44000200000001</v>
      </c>
      <c r="C64">
        <v>119.66999800000001</v>
      </c>
      <c r="D64">
        <v>117.870003</v>
      </c>
      <c r="E64" s="3">
        <v>119.260002</v>
      </c>
      <c r="F64">
        <v>118.04083300000001</v>
      </c>
      <c r="G64">
        <v>81581900</v>
      </c>
      <c r="H64" s="11">
        <f t="shared" si="0"/>
        <v>4.1945306953650174E-4</v>
      </c>
    </row>
    <row r="65" spans="1:8" x14ac:dyDescent="0.2">
      <c r="A65" s="1">
        <v>44151</v>
      </c>
      <c r="B65">
        <v>118.91999800000001</v>
      </c>
      <c r="C65">
        <v>120.989998</v>
      </c>
      <c r="D65">
        <v>118.150002</v>
      </c>
      <c r="E65" s="3">
        <v>120.300003</v>
      </c>
      <c r="F65">
        <v>119.070206</v>
      </c>
      <c r="G65">
        <v>91183000</v>
      </c>
      <c r="H65" s="11">
        <f t="shared" si="0"/>
        <v>8.7204509689677856E-3</v>
      </c>
    </row>
    <row r="66" spans="1:8" x14ac:dyDescent="0.2">
      <c r="A66" s="1">
        <v>44152</v>
      </c>
      <c r="B66">
        <v>119.550003</v>
      </c>
      <c r="C66">
        <v>120.66999800000001</v>
      </c>
      <c r="D66">
        <v>118.959999</v>
      </c>
      <c r="E66" s="3">
        <v>119.389999</v>
      </c>
      <c r="F66">
        <v>118.16951</v>
      </c>
      <c r="G66">
        <v>74271000</v>
      </c>
      <c r="H66" s="11">
        <f t="shared" si="0"/>
        <v>-7.5644553392072433E-3</v>
      </c>
    </row>
    <row r="67" spans="1:8" x14ac:dyDescent="0.2">
      <c r="A67" s="1">
        <v>44153</v>
      </c>
      <c r="B67">
        <v>118.610001</v>
      </c>
      <c r="C67">
        <v>119.82</v>
      </c>
      <c r="D67">
        <v>118</v>
      </c>
      <c r="E67" s="3">
        <v>118.029999</v>
      </c>
      <c r="F67">
        <v>116.823402</v>
      </c>
      <c r="G67">
        <v>76322100</v>
      </c>
      <c r="H67" s="11">
        <f t="shared" si="0"/>
        <v>-1.1391238892631161E-2</v>
      </c>
    </row>
    <row r="68" spans="1:8" x14ac:dyDescent="0.2">
      <c r="A68" s="1">
        <v>44154</v>
      </c>
      <c r="B68">
        <v>117.589996</v>
      </c>
      <c r="C68">
        <v>119.05999799999999</v>
      </c>
      <c r="D68">
        <v>116.80999799999999</v>
      </c>
      <c r="E68" s="3">
        <v>118.639999</v>
      </c>
      <c r="F68">
        <v>117.42718499999999</v>
      </c>
      <c r="G68">
        <v>74113000</v>
      </c>
      <c r="H68" s="11">
        <f t="shared" ref="H68:H131" si="3">E68/E67-1</f>
        <v>5.1681776257577194E-3</v>
      </c>
    </row>
    <row r="69" spans="1:8" x14ac:dyDescent="0.2">
      <c r="A69" s="1">
        <v>44155</v>
      </c>
      <c r="B69">
        <v>118.639999</v>
      </c>
      <c r="C69">
        <v>118.769997</v>
      </c>
      <c r="D69">
        <v>117.290001</v>
      </c>
      <c r="E69" s="3">
        <v>117.339996</v>
      </c>
      <c r="F69">
        <v>116.140457</v>
      </c>
      <c r="G69">
        <v>73604300</v>
      </c>
      <c r="H69" s="11">
        <f t="shared" si="3"/>
        <v>-1.0957543922433866E-2</v>
      </c>
    </row>
    <row r="70" spans="1:8" x14ac:dyDescent="0.2">
      <c r="A70" s="1">
        <v>44158</v>
      </c>
      <c r="B70">
        <v>117.18</v>
      </c>
      <c r="C70">
        <v>117.620003</v>
      </c>
      <c r="D70">
        <v>113.75</v>
      </c>
      <c r="E70" s="3">
        <v>113.849998</v>
      </c>
      <c r="F70">
        <v>112.686134</v>
      </c>
      <c r="G70">
        <v>127959300</v>
      </c>
      <c r="H70" s="11">
        <f t="shared" si="3"/>
        <v>-2.9742612229166965E-2</v>
      </c>
    </row>
    <row r="71" spans="1:8" x14ac:dyDescent="0.2">
      <c r="A71" s="1">
        <v>44159</v>
      </c>
      <c r="B71">
        <v>113.910004</v>
      </c>
      <c r="C71">
        <v>115.849998</v>
      </c>
      <c r="D71">
        <v>112.589996</v>
      </c>
      <c r="E71" s="3">
        <v>115.16999800000001</v>
      </c>
      <c r="F71">
        <v>113.992638</v>
      </c>
      <c r="G71">
        <v>113874200</v>
      </c>
      <c r="H71" s="11">
        <f t="shared" si="3"/>
        <v>1.1594203102225809E-2</v>
      </c>
    </row>
    <row r="72" spans="1:8" x14ac:dyDescent="0.2">
      <c r="A72" s="1">
        <v>44160</v>
      </c>
      <c r="B72">
        <v>115.550003</v>
      </c>
      <c r="C72">
        <v>116.75</v>
      </c>
      <c r="D72">
        <v>115.16999800000001</v>
      </c>
      <c r="E72" s="3">
        <v>116.029999</v>
      </c>
      <c r="F72">
        <v>114.843857</v>
      </c>
      <c r="G72">
        <v>76499200</v>
      </c>
      <c r="H72" s="11">
        <f t="shared" si="3"/>
        <v>7.4672311794257151E-3</v>
      </c>
    </row>
    <row r="73" spans="1:8" x14ac:dyDescent="0.2">
      <c r="A73" s="1">
        <v>44162</v>
      </c>
      <c r="B73">
        <v>116.57</v>
      </c>
      <c r="C73">
        <v>117.489998</v>
      </c>
      <c r="D73">
        <v>116.220001</v>
      </c>
      <c r="E73" s="3">
        <v>116.589996</v>
      </c>
      <c r="F73">
        <v>115.39812499999999</v>
      </c>
      <c r="G73">
        <v>46691300</v>
      </c>
      <c r="H73" s="11">
        <f t="shared" si="3"/>
        <v>4.826312202243388E-3</v>
      </c>
    </row>
    <row r="74" spans="1:8" x14ac:dyDescent="0.2">
      <c r="A74" s="1">
        <v>44165</v>
      </c>
      <c r="B74">
        <v>116.970001</v>
      </c>
      <c r="C74">
        <v>120.970001</v>
      </c>
      <c r="D74">
        <v>116.80999799999999</v>
      </c>
      <c r="E74" s="3">
        <v>119.050003</v>
      </c>
      <c r="F74">
        <v>117.832977</v>
      </c>
      <c r="G74">
        <v>169410200</v>
      </c>
      <c r="H74" s="11">
        <f t="shared" si="3"/>
        <v>2.1099640487165061E-2</v>
      </c>
    </row>
    <row r="75" spans="1:8" x14ac:dyDescent="0.2">
      <c r="A75" s="1">
        <v>44166</v>
      </c>
      <c r="B75">
        <v>121.010002</v>
      </c>
      <c r="C75">
        <v>123.470001</v>
      </c>
      <c r="D75">
        <v>120.010002</v>
      </c>
      <c r="E75" s="3">
        <v>122.720001</v>
      </c>
      <c r="F75">
        <v>121.465462</v>
      </c>
      <c r="G75">
        <v>127728200</v>
      </c>
      <c r="H75" s="11">
        <f t="shared" si="3"/>
        <v>3.0827365875832902E-2</v>
      </c>
    </row>
    <row r="76" spans="1:8" x14ac:dyDescent="0.2">
      <c r="A76" s="1">
        <v>44167</v>
      </c>
      <c r="B76">
        <v>122.019997</v>
      </c>
      <c r="C76">
        <v>123.370003</v>
      </c>
      <c r="D76">
        <v>120.889999</v>
      </c>
      <c r="E76" s="3">
        <v>123.08000199999999</v>
      </c>
      <c r="F76">
        <v>121.82178500000001</v>
      </c>
      <c r="G76">
        <v>89004200</v>
      </c>
      <c r="H76" s="11">
        <f t="shared" si="3"/>
        <v>2.9335152955221044E-3</v>
      </c>
    </row>
    <row r="77" spans="1:8" x14ac:dyDescent="0.2">
      <c r="A77" s="1">
        <v>44168</v>
      </c>
      <c r="B77">
        <v>123.519997</v>
      </c>
      <c r="C77">
        <v>123.779999</v>
      </c>
      <c r="D77">
        <v>122.209999</v>
      </c>
      <c r="E77" s="3">
        <v>122.94000200000001</v>
      </c>
      <c r="F77">
        <v>121.68322000000001</v>
      </c>
      <c r="G77">
        <v>78967600</v>
      </c>
      <c r="H77" s="11">
        <f t="shared" si="3"/>
        <v>-1.1374715447273198E-3</v>
      </c>
    </row>
    <row r="78" spans="1:8" x14ac:dyDescent="0.2">
      <c r="A78" s="1">
        <v>44169</v>
      </c>
      <c r="B78">
        <v>122.599998</v>
      </c>
      <c r="C78">
        <v>122.860001</v>
      </c>
      <c r="D78">
        <v>121.519997</v>
      </c>
      <c r="E78" s="3">
        <v>122.25</v>
      </c>
      <c r="F78">
        <v>121.000259</v>
      </c>
      <c r="G78">
        <v>78260400</v>
      </c>
      <c r="H78" s="11">
        <f t="shared" si="3"/>
        <v>-5.6125100762566271E-3</v>
      </c>
    </row>
    <row r="79" spans="1:8" x14ac:dyDescent="0.2">
      <c r="A79" s="1">
        <v>44172</v>
      </c>
      <c r="B79">
        <v>122.30999799999999</v>
      </c>
      <c r="C79">
        <v>124.57</v>
      </c>
      <c r="D79">
        <v>122.25</v>
      </c>
      <c r="E79" s="3">
        <v>123.75</v>
      </c>
      <c r="F79">
        <v>122.48493999999999</v>
      </c>
      <c r="G79">
        <v>86712000</v>
      </c>
      <c r="H79" s="11">
        <f t="shared" si="3"/>
        <v>1.2269938650306678E-2</v>
      </c>
    </row>
    <row r="80" spans="1:8" x14ac:dyDescent="0.2">
      <c r="A80" s="1">
        <v>44173</v>
      </c>
      <c r="B80">
        <v>124.370003</v>
      </c>
      <c r="C80">
        <v>124.980003</v>
      </c>
      <c r="D80">
        <v>123.089996</v>
      </c>
      <c r="E80" s="3">
        <v>124.379997</v>
      </c>
      <c r="F80">
        <v>123.10849</v>
      </c>
      <c r="G80">
        <v>82225500</v>
      </c>
      <c r="H80" s="11">
        <f t="shared" si="3"/>
        <v>5.0908848484849667E-3</v>
      </c>
    </row>
    <row r="81" spans="1:8" x14ac:dyDescent="0.2">
      <c r="A81" s="1">
        <v>44174</v>
      </c>
      <c r="B81">
        <v>124.529999</v>
      </c>
      <c r="C81">
        <v>125.949997</v>
      </c>
      <c r="D81">
        <v>121</v>
      </c>
      <c r="E81" s="3">
        <v>121.779999</v>
      </c>
      <c r="F81">
        <v>120.535065</v>
      </c>
      <c r="G81">
        <v>115089200</v>
      </c>
      <c r="H81" s="11">
        <f t="shared" si="3"/>
        <v>-2.0903666688462774E-2</v>
      </c>
    </row>
    <row r="82" spans="1:8" x14ac:dyDescent="0.2">
      <c r="A82" s="1">
        <v>44175</v>
      </c>
      <c r="B82">
        <v>120.5</v>
      </c>
      <c r="C82">
        <v>123.870003</v>
      </c>
      <c r="D82">
        <v>120.150002</v>
      </c>
      <c r="E82" s="3">
        <v>123.239998</v>
      </c>
      <c r="F82">
        <v>121.980148</v>
      </c>
      <c r="G82">
        <v>81312200</v>
      </c>
      <c r="H82" s="11">
        <f t="shared" si="3"/>
        <v>1.1988824207495696E-2</v>
      </c>
    </row>
    <row r="83" spans="1:8" x14ac:dyDescent="0.2">
      <c r="A83" s="1">
        <v>44176</v>
      </c>
      <c r="B83">
        <v>122.43</v>
      </c>
      <c r="C83">
        <v>122.760002</v>
      </c>
      <c r="D83">
        <v>120.550003</v>
      </c>
      <c r="E83" s="3">
        <v>122.410004</v>
      </c>
      <c r="F83">
        <v>121.158638</v>
      </c>
      <c r="G83">
        <v>86939800</v>
      </c>
      <c r="H83" s="11">
        <f t="shared" si="3"/>
        <v>-6.7347777788830943E-3</v>
      </c>
    </row>
    <row r="84" spans="1:8" x14ac:dyDescent="0.2">
      <c r="A84" s="1">
        <v>44179</v>
      </c>
      <c r="B84">
        <v>122.599998</v>
      </c>
      <c r="C84">
        <v>123.349998</v>
      </c>
      <c r="D84">
        <v>121.540001</v>
      </c>
      <c r="E84" s="3">
        <v>121.779999</v>
      </c>
      <c r="F84">
        <v>120.535065</v>
      </c>
      <c r="G84">
        <v>79184500</v>
      </c>
      <c r="H84" s="11">
        <f t="shared" si="3"/>
        <v>-5.1466790246980088E-3</v>
      </c>
    </row>
    <row r="85" spans="1:8" x14ac:dyDescent="0.2">
      <c r="A85" s="1">
        <v>44180</v>
      </c>
      <c r="B85">
        <v>124.339996</v>
      </c>
      <c r="C85">
        <v>127.900002</v>
      </c>
      <c r="D85">
        <v>124.129997</v>
      </c>
      <c r="E85" s="3">
        <v>127.879997</v>
      </c>
      <c r="F85">
        <v>126.57270800000001</v>
      </c>
      <c r="G85">
        <v>157243700</v>
      </c>
      <c r="H85" s="11">
        <f t="shared" si="3"/>
        <v>5.0090310807113791E-2</v>
      </c>
    </row>
    <row r="86" spans="1:8" x14ac:dyDescent="0.2">
      <c r="A86" s="1">
        <v>44181</v>
      </c>
      <c r="B86">
        <v>127.410004</v>
      </c>
      <c r="C86">
        <v>128.36999499999999</v>
      </c>
      <c r="D86">
        <v>126.55999799999999</v>
      </c>
      <c r="E86" s="3">
        <v>127.80999799999999</v>
      </c>
      <c r="F86">
        <v>126.503426</v>
      </c>
      <c r="G86">
        <v>98208600</v>
      </c>
      <c r="H86" s="11">
        <f t="shared" si="3"/>
        <v>-5.4738036942558743E-4</v>
      </c>
    </row>
    <row r="87" spans="1:8" x14ac:dyDescent="0.2">
      <c r="A87" s="1">
        <v>44182</v>
      </c>
      <c r="B87">
        <v>128.89999399999999</v>
      </c>
      <c r="C87">
        <v>129.58000200000001</v>
      </c>
      <c r="D87">
        <v>128.03999300000001</v>
      </c>
      <c r="E87" s="3">
        <v>128.699997</v>
      </c>
      <c r="F87">
        <v>127.384338</v>
      </c>
      <c r="G87">
        <v>94359800</v>
      </c>
      <c r="H87" s="11">
        <f t="shared" si="3"/>
        <v>6.9634536728495622E-3</v>
      </c>
    </row>
    <row r="88" spans="1:8" x14ac:dyDescent="0.2">
      <c r="A88" s="1">
        <v>44183</v>
      </c>
      <c r="B88">
        <v>128.96000699999999</v>
      </c>
      <c r="C88">
        <v>129.10000600000001</v>
      </c>
      <c r="D88">
        <v>126.120003</v>
      </c>
      <c r="E88" s="3">
        <v>126.660004</v>
      </c>
      <c r="F88">
        <v>125.365189</v>
      </c>
      <c r="G88">
        <v>192541500</v>
      </c>
      <c r="H88" s="11">
        <f t="shared" si="3"/>
        <v>-1.5850761830243032E-2</v>
      </c>
    </row>
    <row r="89" spans="1:8" x14ac:dyDescent="0.2">
      <c r="A89" s="1">
        <v>44186</v>
      </c>
      <c r="B89">
        <v>125.019997</v>
      </c>
      <c r="C89">
        <v>128.30999800000001</v>
      </c>
      <c r="D89">
        <v>123.449997</v>
      </c>
      <c r="E89" s="3">
        <v>128.229996</v>
      </c>
      <c r="F89">
        <v>126.91913599999999</v>
      </c>
      <c r="G89">
        <v>121251600</v>
      </c>
      <c r="H89" s="11">
        <f t="shared" si="3"/>
        <v>1.2395325678341118E-2</v>
      </c>
    </row>
    <row r="90" spans="1:8" x14ac:dyDescent="0.2">
      <c r="A90" s="1">
        <v>44187</v>
      </c>
      <c r="B90">
        <v>131.61000100000001</v>
      </c>
      <c r="C90">
        <v>134.41000399999999</v>
      </c>
      <c r="D90">
        <v>129.64999399999999</v>
      </c>
      <c r="E90" s="3">
        <v>131.88000500000001</v>
      </c>
      <c r="F90">
        <v>130.53181499999999</v>
      </c>
      <c r="G90">
        <v>168904800</v>
      </c>
      <c r="H90" s="11">
        <f t="shared" si="3"/>
        <v>2.8464548965594583E-2</v>
      </c>
    </row>
    <row r="91" spans="1:8" x14ac:dyDescent="0.2">
      <c r="A91" s="1">
        <v>44188</v>
      </c>
      <c r="B91">
        <v>132.16000399999999</v>
      </c>
      <c r="C91">
        <v>132.429993</v>
      </c>
      <c r="D91">
        <v>130.779999</v>
      </c>
      <c r="E91" s="3">
        <v>130.96000699999999</v>
      </c>
      <c r="F91">
        <v>129.621216</v>
      </c>
      <c r="G91">
        <v>88223700</v>
      </c>
      <c r="H91" s="11">
        <f t="shared" si="3"/>
        <v>-6.9760233933872096E-3</v>
      </c>
    </row>
    <row r="92" spans="1:8" x14ac:dyDescent="0.2">
      <c r="A92" s="1">
        <v>44189</v>
      </c>
      <c r="B92">
        <v>131.320007</v>
      </c>
      <c r="C92">
        <v>133.46000699999999</v>
      </c>
      <c r="D92">
        <v>131.10000600000001</v>
      </c>
      <c r="E92" s="3">
        <v>131.970001</v>
      </c>
      <c r="F92">
        <v>130.62089499999999</v>
      </c>
      <c r="G92">
        <v>54930100</v>
      </c>
      <c r="H92" s="11">
        <f t="shared" si="3"/>
        <v>7.7122323305924834E-3</v>
      </c>
    </row>
    <row r="93" spans="1:8" x14ac:dyDescent="0.2">
      <c r="A93" s="1">
        <v>44193</v>
      </c>
      <c r="B93">
        <v>133.990005</v>
      </c>
      <c r="C93">
        <v>137.33999600000001</v>
      </c>
      <c r="D93">
        <v>133.509995</v>
      </c>
      <c r="E93" s="3">
        <v>136.69000199999999</v>
      </c>
      <c r="F93">
        <v>135.29264800000001</v>
      </c>
      <c r="G93">
        <v>124486200</v>
      </c>
      <c r="H93" s="11">
        <f t="shared" si="3"/>
        <v>3.5765711633206632E-2</v>
      </c>
    </row>
    <row r="94" spans="1:8" x14ac:dyDescent="0.2">
      <c r="A94" s="1">
        <v>44194</v>
      </c>
      <c r="B94">
        <v>138.050003</v>
      </c>
      <c r="C94">
        <v>138.78999300000001</v>
      </c>
      <c r="D94">
        <v>134.33999600000001</v>
      </c>
      <c r="E94" s="3">
        <v>134.86999499999999</v>
      </c>
      <c r="F94">
        <v>133.491241</v>
      </c>
      <c r="G94">
        <v>121047300</v>
      </c>
      <c r="H94" s="11">
        <f t="shared" si="3"/>
        <v>-1.3314850928160871E-2</v>
      </c>
    </row>
    <row r="95" spans="1:8" x14ac:dyDescent="0.2">
      <c r="A95" s="1">
        <v>44195</v>
      </c>
      <c r="B95">
        <v>135.58000200000001</v>
      </c>
      <c r="C95">
        <v>135.990005</v>
      </c>
      <c r="D95">
        <v>133.39999399999999</v>
      </c>
      <c r="E95" s="3">
        <v>133.720001</v>
      </c>
      <c r="F95">
        <v>132.35301200000001</v>
      </c>
      <c r="G95">
        <v>96452100</v>
      </c>
      <c r="H95" s="11">
        <f t="shared" si="3"/>
        <v>-8.5266852719909636E-3</v>
      </c>
    </row>
    <row r="96" spans="1:8" x14ac:dyDescent="0.2">
      <c r="A96" s="1">
        <v>44196</v>
      </c>
      <c r="B96">
        <v>134.08000200000001</v>
      </c>
      <c r="C96">
        <v>134.740005</v>
      </c>
      <c r="D96">
        <v>131.720001</v>
      </c>
      <c r="E96" s="3">
        <v>132.69000199999999</v>
      </c>
      <c r="F96">
        <v>131.333527</v>
      </c>
      <c r="G96">
        <v>99116600</v>
      </c>
      <c r="H96" s="11">
        <f t="shared" si="3"/>
        <v>-7.7026547434740911E-3</v>
      </c>
    </row>
    <row r="97" spans="1:8" x14ac:dyDescent="0.2">
      <c r="A97" s="1">
        <v>44200</v>
      </c>
      <c r="B97">
        <v>133.520004</v>
      </c>
      <c r="C97">
        <v>133.61000100000001</v>
      </c>
      <c r="D97">
        <v>126.760002</v>
      </c>
      <c r="E97" s="3">
        <v>129.41000399999999</v>
      </c>
      <c r="F97">
        <v>128.087097</v>
      </c>
      <c r="G97">
        <v>143301900</v>
      </c>
      <c r="H97" s="11">
        <f t="shared" si="3"/>
        <v>-2.4719255034753917E-2</v>
      </c>
    </row>
    <row r="98" spans="1:8" x14ac:dyDescent="0.2">
      <c r="A98" s="1">
        <v>44201</v>
      </c>
      <c r="B98">
        <v>128.88999899999999</v>
      </c>
      <c r="C98">
        <v>131.740005</v>
      </c>
      <c r="D98">
        <v>128.429993</v>
      </c>
      <c r="E98" s="3">
        <v>131.009995</v>
      </c>
      <c r="F98">
        <v>129.670715</v>
      </c>
      <c r="G98">
        <v>97664900</v>
      </c>
      <c r="H98" s="11">
        <f t="shared" si="3"/>
        <v>1.2363735032417056E-2</v>
      </c>
    </row>
    <row r="99" spans="1:8" x14ac:dyDescent="0.2">
      <c r="A99" s="1">
        <v>44202</v>
      </c>
      <c r="B99">
        <v>127.720001</v>
      </c>
      <c r="C99">
        <v>131.050003</v>
      </c>
      <c r="D99">
        <v>126.379997</v>
      </c>
      <c r="E99" s="3">
        <v>126.599998</v>
      </c>
      <c r="F99">
        <v>125.30579400000001</v>
      </c>
      <c r="G99">
        <v>155088000</v>
      </c>
      <c r="H99" s="11">
        <f t="shared" si="3"/>
        <v>-3.3661530938918105E-2</v>
      </c>
    </row>
    <row r="100" spans="1:8" x14ac:dyDescent="0.2">
      <c r="A100" s="1">
        <v>44203</v>
      </c>
      <c r="B100">
        <v>128.36000100000001</v>
      </c>
      <c r="C100">
        <v>131.63000500000001</v>
      </c>
      <c r="D100">
        <v>127.860001</v>
      </c>
      <c r="E100" s="3">
        <v>130.91999799999999</v>
      </c>
      <c r="F100">
        <v>129.58163500000001</v>
      </c>
      <c r="G100">
        <v>109578200</v>
      </c>
      <c r="H100" s="11">
        <f t="shared" si="3"/>
        <v>3.4123223287886528E-2</v>
      </c>
    </row>
    <row r="101" spans="1:8" x14ac:dyDescent="0.2">
      <c r="A101" s="1">
        <v>44204</v>
      </c>
      <c r="B101">
        <v>132.429993</v>
      </c>
      <c r="C101">
        <v>132.63000500000001</v>
      </c>
      <c r="D101">
        <v>130.229996</v>
      </c>
      <c r="E101" s="3">
        <v>132.050003</v>
      </c>
      <c r="F101">
        <v>130.70008899999999</v>
      </c>
      <c r="G101">
        <v>105158200</v>
      </c>
      <c r="H101" s="11">
        <f t="shared" si="3"/>
        <v>8.6312634987972814E-3</v>
      </c>
    </row>
    <row r="102" spans="1:8" x14ac:dyDescent="0.2">
      <c r="A102" s="1">
        <v>44207</v>
      </c>
      <c r="B102">
        <v>129.19000199999999</v>
      </c>
      <c r="C102">
        <v>130.16999799999999</v>
      </c>
      <c r="D102">
        <v>128.5</v>
      </c>
      <c r="E102" s="3">
        <v>128.979996</v>
      </c>
      <c r="F102">
        <v>127.66145299999999</v>
      </c>
      <c r="G102">
        <v>100384500</v>
      </c>
      <c r="H102" s="11">
        <f t="shared" si="3"/>
        <v>-2.3248821887569382E-2</v>
      </c>
    </row>
    <row r="103" spans="1:8" x14ac:dyDescent="0.2">
      <c r="A103" s="1">
        <v>44208</v>
      </c>
      <c r="B103">
        <v>128.5</v>
      </c>
      <c r="C103">
        <v>129.69000199999999</v>
      </c>
      <c r="D103">
        <v>126.860001</v>
      </c>
      <c r="E103" s="3">
        <v>128.800003</v>
      </c>
      <c r="F103">
        <v>127.483299</v>
      </c>
      <c r="G103">
        <v>91951100</v>
      </c>
      <c r="H103" s="11">
        <f t="shared" si="3"/>
        <v>-1.3955109752057382E-3</v>
      </c>
    </row>
    <row r="104" spans="1:8" x14ac:dyDescent="0.2">
      <c r="A104" s="1">
        <v>44209</v>
      </c>
      <c r="B104">
        <v>128.759995</v>
      </c>
      <c r="C104">
        <v>131.449997</v>
      </c>
      <c r="D104">
        <v>128.490005</v>
      </c>
      <c r="E104" s="3">
        <v>130.88999899999999</v>
      </c>
      <c r="F104">
        <v>129.55195599999999</v>
      </c>
      <c r="G104">
        <v>88636800</v>
      </c>
      <c r="H104" s="11">
        <f t="shared" si="3"/>
        <v>1.6226676640682891E-2</v>
      </c>
    </row>
    <row r="105" spans="1:8" x14ac:dyDescent="0.2">
      <c r="A105" s="1">
        <v>44210</v>
      </c>
      <c r="B105">
        <v>130.800003</v>
      </c>
      <c r="C105">
        <v>131</v>
      </c>
      <c r="D105">
        <v>128.759995</v>
      </c>
      <c r="E105" s="3">
        <v>128.91000399999999</v>
      </c>
      <c r="F105">
        <v>127.592201</v>
      </c>
      <c r="G105">
        <v>90221800</v>
      </c>
      <c r="H105" s="11">
        <f t="shared" si="3"/>
        <v>-1.5127167966438759E-2</v>
      </c>
    </row>
    <row r="106" spans="1:8" x14ac:dyDescent="0.2">
      <c r="A106" s="1">
        <v>44211</v>
      </c>
      <c r="B106">
        <v>128.779999</v>
      </c>
      <c r="C106">
        <v>130.220001</v>
      </c>
      <c r="D106">
        <v>127</v>
      </c>
      <c r="E106" s="3">
        <v>127.139999</v>
      </c>
      <c r="F106">
        <v>125.840271</v>
      </c>
      <c r="G106">
        <v>111598500</v>
      </c>
      <c r="H106" s="11">
        <f t="shared" si="3"/>
        <v>-1.3730548018600519E-2</v>
      </c>
    </row>
    <row r="107" spans="1:8" x14ac:dyDescent="0.2">
      <c r="A107" s="1">
        <v>44215</v>
      </c>
      <c r="B107">
        <v>127.779999</v>
      </c>
      <c r="C107">
        <v>128.71000699999999</v>
      </c>
      <c r="D107">
        <v>126.94000200000001</v>
      </c>
      <c r="E107" s="3">
        <v>127.83000199999999</v>
      </c>
      <c r="F107">
        <v>126.523224</v>
      </c>
      <c r="G107">
        <v>90757300</v>
      </c>
      <c r="H107" s="11">
        <f t="shared" si="3"/>
        <v>5.42711188789613E-3</v>
      </c>
    </row>
    <row r="108" spans="1:8" x14ac:dyDescent="0.2">
      <c r="A108" s="1">
        <v>44216</v>
      </c>
      <c r="B108">
        <v>128.66000399999999</v>
      </c>
      <c r="C108">
        <v>132.490005</v>
      </c>
      <c r="D108">
        <v>128.550003</v>
      </c>
      <c r="E108" s="3">
        <v>132.029999</v>
      </c>
      <c r="F108">
        <v>130.680283</v>
      </c>
      <c r="G108">
        <v>104319500</v>
      </c>
      <c r="H108" s="11">
        <f t="shared" si="3"/>
        <v>3.2856113074300142E-2</v>
      </c>
    </row>
    <row r="109" spans="1:8" x14ac:dyDescent="0.2">
      <c r="A109" s="1">
        <v>44217</v>
      </c>
      <c r="B109">
        <v>133.800003</v>
      </c>
      <c r="C109">
        <v>139.66999799999999</v>
      </c>
      <c r="D109">
        <v>133.58999600000001</v>
      </c>
      <c r="E109" s="3">
        <v>136.86999499999999</v>
      </c>
      <c r="F109">
        <v>135.47081</v>
      </c>
      <c r="G109">
        <v>120150900</v>
      </c>
      <c r="H109" s="11">
        <f t="shared" si="3"/>
        <v>3.6658305208348896E-2</v>
      </c>
    </row>
    <row r="110" spans="1:8" x14ac:dyDescent="0.2">
      <c r="A110" s="1">
        <v>44218</v>
      </c>
      <c r="B110">
        <v>136.279999</v>
      </c>
      <c r="C110">
        <v>139.85000600000001</v>
      </c>
      <c r="D110">
        <v>135.020004</v>
      </c>
      <c r="E110" s="3">
        <v>139.070007</v>
      </c>
      <c r="F110">
        <v>137.64833100000001</v>
      </c>
      <c r="G110">
        <v>114459400</v>
      </c>
      <c r="H110" s="11">
        <f t="shared" si="3"/>
        <v>1.607373478752594E-2</v>
      </c>
    </row>
    <row r="111" spans="1:8" x14ac:dyDescent="0.2">
      <c r="A111" s="1">
        <v>44221</v>
      </c>
      <c r="B111">
        <v>143.070007</v>
      </c>
      <c r="C111">
        <v>145.08999600000001</v>
      </c>
      <c r="D111">
        <v>136.53999300000001</v>
      </c>
      <c r="E111" s="3">
        <v>142.91999799999999</v>
      </c>
      <c r="F111">
        <v>141.45898399999999</v>
      </c>
      <c r="G111">
        <v>157611700</v>
      </c>
      <c r="H111" s="11">
        <f t="shared" si="3"/>
        <v>2.7683834085087788E-2</v>
      </c>
    </row>
    <row r="112" spans="1:8" x14ac:dyDescent="0.2">
      <c r="A112" s="1">
        <v>44222</v>
      </c>
      <c r="B112">
        <v>143.60000600000001</v>
      </c>
      <c r="C112">
        <v>144.300003</v>
      </c>
      <c r="D112">
        <v>141.36999499999999</v>
      </c>
      <c r="E112" s="3">
        <v>143.16000399999999</v>
      </c>
      <c r="F112">
        <v>141.69653299999999</v>
      </c>
      <c r="G112">
        <v>98390600</v>
      </c>
      <c r="H112" s="11">
        <f t="shared" si="3"/>
        <v>1.6793031301329808E-3</v>
      </c>
    </row>
    <row r="113" spans="1:8" x14ac:dyDescent="0.2">
      <c r="A113" s="1">
        <v>44223</v>
      </c>
      <c r="B113">
        <v>143.429993</v>
      </c>
      <c r="C113">
        <v>144.300003</v>
      </c>
      <c r="D113">
        <v>140.41000399999999</v>
      </c>
      <c r="E113" s="3">
        <v>142.05999800000001</v>
      </c>
      <c r="F113">
        <v>140.60775799999999</v>
      </c>
      <c r="G113">
        <v>140843800</v>
      </c>
      <c r="H113" s="11">
        <f t="shared" si="3"/>
        <v>-7.6837522301269612E-3</v>
      </c>
    </row>
    <row r="114" spans="1:8" x14ac:dyDescent="0.2">
      <c r="A114" s="1">
        <v>44224</v>
      </c>
      <c r="B114">
        <v>139.520004</v>
      </c>
      <c r="C114">
        <v>141.990005</v>
      </c>
      <c r="D114">
        <v>136.699997</v>
      </c>
      <c r="E114" s="3">
        <v>137.08999600000001</v>
      </c>
      <c r="F114">
        <v>135.68855300000001</v>
      </c>
      <c r="G114">
        <v>142621100</v>
      </c>
      <c r="H114" s="11">
        <f t="shared" si="3"/>
        <v>-3.4985232084826512E-2</v>
      </c>
    </row>
    <row r="115" spans="1:8" x14ac:dyDescent="0.2">
      <c r="A115" s="1">
        <v>44225</v>
      </c>
      <c r="B115">
        <v>135.83000200000001</v>
      </c>
      <c r="C115">
        <v>136.740005</v>
      </c>
      <c r="D115">
        <v>130.21000699999999</v>
      </c>
      <c r="E115" s="3">
        <v>131.96000699999999</v>
      </c>
      <c r="F115">
        <v>130.611008</v>
      </c>
      <c r="G115">
        <v>177523800</v>
      </c>
      <c r="H115" s="11">
        <f t="shared" si="3"/>
        <v>-3.7420593403475033E-2</v>
      </c>
    </row>
    <row r="116" spans="1:8" x14ac:dyDescent="0.2">
      <c r="A116" s="1">
        <v>44228</v>
      </c>
      <c r="B116">
        <v>133.75</v>
      </c>
      <c r="C116">
        <v>135.38000500000001</v>
      </c>
      <c r="D116">
        <v>130.929993</v>
      </c>
      <c r="E116" s="3">
        <v>134.13999899999999</v>
      </c>
      <c r="F116">
        <v>132.76870700000001</v>
      </c>
      <c r="G116">
        <v>106239800</v>
      </c>
      <c r="H116" s="11">
        <f t="shared" si="3"/>
        <v>1.6520096122759398E-2</v>
      </c>
    </row>
    <row r="117" spans="1:8" x14ac:dyDescent="0.2">
      <c r="A117" s="1">
        <v>44229</v>
      </c>
      <c r="B117">
        <v>135.729996</v>
      </c>
      <c r="C117">
        <v>136.30999800000001</v>
      </c>
      <c r="D117">
        <v>134.61000100000001</v>
      </c>
      <c r="E117" s="3">
        <v>134.990005</v>
      </c>
      <c r="F117">
        <v>133.61004600000001</v>
      </c>
      <c r="G117">
        <v>83305400</v>
      </c>
      <c r="H117" s="11">
        <f t="shared" si="3"/>
        <v>6.3367079643410484E-3</v>
      </c>
    </row>
    <row r="118" spans="1:8" x14ac:dyDescent="0.2">
      <c r="A118" s="1">
        <v>44230</v>
      </c>
      <c r="B118">
        <v>135.759995</v>
      </c>
      <c r="C118">
        <v>135.770004</v>
      </c>
      <c r="D118">
        <v>133.61000100000001</v>
      </c>
      <c r="E118" s="3">
        <v>133.94000199999999</v>
      </c>
      <c r="F118">
        <v>132.57077000000001</v>
      </c>
      <c r="G118">
        <v>89880900</v>
      </c>
      <c r="H118" s="11">
        <f t="shared" si="3"/>
        <v>-7.7783758879037546E-3</v>
      </c>
    </row>
    <row r="119" spans="1:8" x14ac:dyDescent="0.2">
      <c r="A119" s="1">
        <v>44231</v>
      </c>
      <c r="B119">
        <v>136.300003</v>
      </c>
      <c r="C119">
        <v>137.39999399999999</v>
      </c>
      <c r="D119">
        <v>134.58999600000001</v>
      </c>
      <c r="E119" s="3">
        <v>137.38999899999999</v>
      </c>
      <c r="F119">
        <v>135.985489</v>
      </c>
      <c r="G119">
        <v>84183100</v>
      </c>
      <c r="H119" s="11">
        <f t="shared" si="3"/>
        <v>2.5757779218190446E-2</v>
      </c>
    </row>
    <row r="120" spans="1:8" x14ac:dyDescent="0.2">
      <c r="A120" s="1">
        <v>44232</v>
      </c>
      <c r="B120">
        <v>137.35000600000001</v>
      </c>
      <c r="C120">
        <v>137.41999799999999</v>
      </c>
      <c r="D120">
        <v>135.86000100000001</v>
      </c>
      <c r="E120" s="3">
        <v>136.759995</v>
      </c>
      <c r="F120">
        <v>135.564178</v>
      </c>
      <c r="G120">
        <v>75693800</v>
      </c>
      <c r="H120" s="11">
        <f t="shared" si="3"/>
        <v>-4.5855157186512896E-3</v>
      </c>
    </row>
    <row r="121" spans="1:8" x14ac:dyDescent="0.2">
      <c r="A121" s="1">
        <v>44235</v>
      </c>
      <c r="B121">
        <v>136.029999</v>
      </c>
      <c r="C121">
        <v>136.96000699999999</v>
      </c>
      <c r="D121">
        <v>134.91999799999999</v>
      </c>
      <c r="E121" s="3">
        <v>136.91000399999999</v>
      </c>
      <c r="F121">
        <v>135.712906</v>
      </c>
      <c r="G121">
        <v>71297200</v>
      </c>
      <c r="H121" s="11">
        <f t="shared" si="3"/>
        <v>1.0968777821320774E-3</v>
      </c>
    </row>
    <row r="122" spans="1:8" x14ac:dyDescent="0.2">
      <c r="A122" s="1">
        <v>44236</v>
      </c>
      <c r="B122">
        <v>136.61999499999999</v>
      </c>
      <c r="C122">
        <v>137.88000500000001</v>
      </c>
      <c r="D122">
        <v>135.85000600000001</v>
      </c>
      <c r="E122" s="3">
        <v>136.009995</v>
      </c>
      <c r="F122">
        <v>134.820786</v>
      </c>
      <c r="G122">
        <v>76774200</v>
      </c>
      <c r="H122" s="11">
        <f t="shared" si="3"/>
        <v>-6.573727074027258E-3</v>
      </c>
    </row>
    <row r="123" spans="1:8" x14ac:dyDescent="0.2">
      <c r="A123" s="1">
        <v>44237</v>
      </c>
      <c r="B123">
        <v>136.479996</v>
      </c>
      <c r="C123">
        <v>136.990005</v>
      </c>
      <c r="D123">
        <v>134.39999399999999</v>
      </c>
      <c r="E123" s="3">
        <v>135.38999899999999</v>
      </c>
      <c r="F123">
        <v>134.206177</v>
      </c>
      <c r="G123">
        <v>73046600</v>
      </c>
      <c r="H123" s="11">
        <f t="shared" si="3"/>
        <v>-4.5584591044210976E-3</v>
      </c>
    </row>
    <row r="124" spans="1:8" x14ac:dyDescent="0.2">
      <c r="A124" s="1">
        <v>44238</v>
      </c>
      <c r="B124">
        <v>135.89999399999999</v>
      </c>
      <c r="C124">
        <v>136.38999899999999</v>
      </c>
      <c r="D124">
        <v>133.770004</v>
      </c>
      <c r="E124" s="3">
        <v>135.13000500000001</v>
      </c>
      <c r="F124">
        <v>133.948441</v>
      </c>
      <c r="G124">
        <v>64280000</v>
      </c>
      <c r="H124" s="11">
        <f t="shared" si="3"/>
        <v>-1.9203338645418233E-3</v>
      </c>
    </row>
    <row r="125" spans="1:8" x14ac:dyDescent="0.2">
      <c r="A125" s="1">
        <v>44239</v>
      </c>
      <c r="B125">
        <v>134.35000600000001</v>
      </c>
      <c r="C125">
        <v>135.529999</v>
      </c>
      <c r="D125">
        <v>133.69000199999999</v>
      </c>
      <c r="E125" s="3">
        <v>135.36999499999999</v>
      </c>
      <c r="F125">
        <v>134.18635599999999</v>
      </c>
      <c r="G125">
        <v>60145100</v>
      </c>
      <c r="H125" s="11">
        <f t="shared" si="3"/>
        <v>1.7759934220380469E-3</v>
      </c>
    </row>
    <row r="126" spans="1:8" x14ac:dyDescent="0.2">
      <c r="A126" s="1">
        <v>44243</v>
      </c>
      <c r="B126">
        <v>135.490005</v>
      </c>
      <c r="C126">
        <v>136.009995</v>
      </c>
      <c r="D126">
        <v>132.78999300000001</v>
      </c>
      <c r="E126" s="3">
        <v>133.19000199999999</v>
      </c>
      <c r="F126">
        <v>132.02542099999999</v>
      </c>
      <c r="G126">
        <v>80576300</v>
      </c>
      <c r="H126" s="11">
        <f t="shared" si="3"/>
        <v>-1.6103960113169835E-2</v>
      </c>
    </row>
    <row r="127" spans="1:8" x14ac:dyDescent="0.2">
      <c r="A127" s="1">
        <v>44244</v>
      </c>
      <c r="B127">
        <v>131.25</v>
      </c>
      <c r="C127">
        <v>132.220001</v>
      </c>
      <c r="D127">
        <v>129.470001</v>
      </c>
      <c r="E127" s="3">
        <v>130.83999600000001</v>
      </c>
      <c r="F127">
        <v>129.69593800000001</v>
      </c>
      <c r="G127">
        <v>97918500</v>
      </c>
      <c r="H127" s="11">
        <f t="shared" si="3"/>
        <v>-1.764401204829158E-2</v>
      </c>
    </row>
    <row r="128" spans="1:8" x14ac:dyDescent="0.2">
      <c r="A128" s="1">
        <v>44245</v>
      </c>
      <c r="B128">
        <v>129.199997</v>
      </c>
      <c r="C128">
        <v>130</v>
      </c>
      <c r="D128">
        <v>127.410004</v>
      </c>
      <c r="E128" s="3">
        <v>129.71000699999999</v>
      </c>
      <c r="F128">
        <v>128.57586699999999</v>
      </c>
      <c r="G128">
        <v>96856700</v>
      </c>
      <c r="H128" s="11">
        <f t="shared" si="3"/>
        <v>-8.6364187904746093E-3</v>
      </c>
    </row>
    <row r="129" spans="1:8" x14ac:dyDescent="0.2">
      <c r="A129" s="1">
        <v>44246</v>
      </c>
      <c r="B129">
        <v>130.240005</v>
      </c>
      <c r="C129">
        <v>130.71000699999999</v>
      </c>
      <c r="D129">
        <v>128.800003</v>
      </c>
      <c r="E129" s="3">
        <v>129.86999499999999</v>
      </c>
      <c r="F129">
        <v>128.73443599999999</v>
      </c>
      <c r="G129">
        <v>87668800</v>
      </c>
      <c r="H129" s="11">
        <f t="shared" si="3"/>
        <v>1.2334283506745258E-3</v>
      </c>
    </row>
    <row r="130" spans="1:8" x14ac:dyDescent="0.2">
      <c r="A130" s="1">
        <v>44249</v>
      </c>
      <c r="B130">
        <v>128.009995</v>
      </c>
      <c r="C130">
        <v>129.720001</v>
      </c>
      <c r="D130">
        <v>125.599998</v>
      </c>
      <c r="E130" s="3">
        <v>126</v>
      </c>
      <c r="F130">
        <v>124.898285</v>
      </c>
      <c r="G130">
        <v>103916400</v>
      </c>
      <c r="H130" s="11">
        <f t="shared" si="3"/>
        <v>-2.9798992446253614E-2</v>
      </c>
    </row>
    <row r="131" spans="1:8" x14ac:dyDescent="0.2">
      <c r="A131" s="1">
        <v>44250</v>
      </c>
      <c r="B131">
        <v>123.760002</v>
      </c>
      <c r="C131">
        <v>126.709999</v>
      </c>
      <c r="D131">
        <v>118.389999</v>
      </c>
      <c r="E131" s="3">
        <v>125.860001</v>
      </c>
      <c r="F131">
        <v>124.759514</v>
      </c>
      <c r="G131">
        <v>158273000</v>
      </c>
      <c r="H131" s="11">
        <f t="shared" si="3"/>
        <v>-1.1111031746031674E-3</v>
      </c>
    </row>
    <row r="132" spans="1:8" x14ac:dyDescent="0.2">
      <c r="A132" s="1">
        <v>44251</v>
      </c>
      <c r="B132">
        <v>124.94000200000001</v>
      </c>
      <c r="C132">
        <v>125.55999799999999</v>
      </c>
      <c r="D132">
        <v>122.230003</v>
      </c>
      <c r="E132" s="3">
        <v>125.349998</v>
      </c>
      <c r="F132">
        <v>124.253967</v>
      </c>
      <c r="G132">
        <v>111039900</v>
      </c>
      <c r="H132" s="11">
        <f t="shared" ref="H132:H195" si="4">E132/E131-1</f>
        <v>-4.0521452085480192E-3</v>
      </c>
    </row>
    <row r="133" spans="1:8" x14ac:dyDescent="0.2">
      <c r="A133" s="1">
        <v>44252</v>
      </c>
      <c r="B133">
        <v>124.68</v>
      </c>
      <c r="C133">
        <v>126.459999</v>
      </c>
      <c r="D133">
        <v>120.540001</v>
      </c>
      <c r="E133" s="3">
        <v>120.989998</v>
      </c>
      <c r="F133">
        <v>119.932091</v>
      </c>
      <c r="G133">
        <v>148199500</v>
      </c>
      <c r="H133" s="11">
        <f t="shared" si="4"/>
        <v>-3.4782609250620045E-2</v>
      </c>
    </row>
    <row r="134" spans="1:8" x14ac:dyDescent="0.2">
      <c r="A134" s="1">
        <v>44253</v>
      </c>
      <c r="B134">
        <v>122.589996</v>
      </c>
      <c r="C134">
        <v>124.849998</v>
      </c>
      <c r="D134">
        <v>121.199997</v>
      </c>
      <c r="E134" s="3">
        <v>121.260002</v>
      </c>
      <c r="F134">
        <v>120.19973</v>
      </c>
      <c r="G134">
        <v>164560400</v>
      </c>
      <c r="H134" s="11">
        <f t="shared" si="4"/>
        <v>2.2316224850256194E-3</v>
      </c>
    </row>
    <row r="135" spans="1:8" x14ac:dyDescent="0.2">
      <c r="A135" s="1">
        <v>44256</v>
      </c>
      <c r="B135">
        <v>123.75</v>
      </c>
      <c r="C135">
        <v>127.93</v>
      </c>
      <c r="D135">
        <v>122.790001</v>
      </c>
      <c r="E135" s="3">
        <v>127.790001</v>
      </c>
      <c r="F135">
        <v>126.67263800000001</v>
      </c>
      <c r="G135">
        <v>116307900</v>
      </c>
      <c r="H135" s="11">
        <f t="shared" si="4"/>
        <v>5.3851219629701186E-2</v>
      </c>
    </row>
    <row r="136" spans="1:8" x14ac:dyDescent="0.2">
      <c r="A136" s="1">
        <v>44257</v>
      </c>
      <c r="B136">
        <v>128.41000399999999</v>
      </c>
      <c r="C136">
        <v>128.720001</v>
      </c>
      <c r="D136">
        <v>125.010002</v>
      </c>
      <c r="E136" s="3">
        <v>125.120003</v>
      </c>
      <c r="F136">
        <v>124.02597799999999</v>
      </c>
      <c r="G136">
        <v>102260900</v>
      </c>
      <c r="H136" s="11">
        <f t="shared" si="4"/>
        <v>-2.0893637836343792E-2</v>
      </c>
    </row>
    <row r="137" spans="1:8" x14ac:dyDescent="0.2">
      <c r="A137" s="1">
        <v>44258</v>
      </c>
      <c r="B137">
        <v>124.80999799999999</v>
      </c>
      <c r="C137">
        <v>125.709999</v>
      </c>
      <c r="D137">
        <v>121.839996</v>
      </c>
      <c r="E137" s="3">
        <v>122.05999799999999</v>
      </c>
      <c r="F137">
        <v>120.99273700000001</v>
      </c>
      <c r="G137">
        <v>112966300</v>
      </c>
      <c r="H137" s="11">
        <f t="shared" si="4"/>
        <v>-2.4456561114372777E-2</v>
      </c>
    </row>
    <row r="138" spans="1:8" x14ac:dyDescent="0.2">
      <c r="A138" s="1">
        <v>44259</v>
      </c>
      <c r="B138">
        <v>121.75</v>
      </c>
      <c r="C138">
        <v>123.599998</v>
      </c>
      <c r="D138">
        <v>118.620003</v>
      </c>
      <c r="E138" s="3">
        <v>120.129997</v>
      </c>
      <c r="F138">
        <v>119.07962000000001</v>
      </c>
      <c r="G138">
        <v>178155000</v>
      </c>
      <c r="H138" s="11">
        <f t="shared" si="4"/>
        <v>-1.5811904240732422E-2</v>
      </c>
    </row>
    <row r="139" spans="1:8" x14ac:dyDescent="0.2">
      <c r="A139" s="1">
        <v>44260</v>
      </c>
      <c r="B139">
        <v>120.980003</v>
      </c>
      <c r="C139">
        <v>121.94000200000001</v>
      </c>
      <c r="D139">
        <v>117.57</v>
      </c>
      <c r="E139" s="3">
        <v>121.41999800000001</v>
      </c>
      <c r="F139">
        <v>120.35833700000001</v>
      </c>
      <c r="G139">
        <v>153766600</v>
      </c>
      <c r="H139" s="11">
        <f t="shared" si="4"/>
        <v>1.0738375361817543E-2</v>
      </c>
    </row>
    <row r="140" spans="1:8" x14ac:dyDescent="0.2">
      <c r="A140" s="1">
        <v>44263</v>
      </c>
      <c r="B140">
        <v>120.93</v>
      </c>
      <c r="C140">
        <v>121</v>
      </c>
      <c r="D140">
        <v>116.209999</v>
      </c>
      <c r="E140" s="3">
        <v>116.360001</v>
      </c>
      <c r="F140">
        <v>115.342583</v>
      </c>
      <c r="G140">
        <v>154376600</v>
      </c>
      <c r="H140" s="11">
        <f t="shared" si="4"/>
        <v>-4.1673505875037264E-2</v>
      </c>
    </row>
    <row r="141" spans="1:8" x14ac:dyDescent="0.2">
      <c r="A141" s="1">
        <v>44264</v>
      </c>
      <c r="B141">
        <v>119.029999</v>
      </c>
      <c r="C141">
        <v>122.05999799999999</v>
      </c>
      <c r="D141">
        <v>118.790001</v>
      </c>
      <c r="E141" s="3">
        <v>121.089996</v>
      </c>
      <c r="F141">
        <v>120.03121899999999</v>
      </c>
      <c r="G141">
        <v>129525800</v>
      </c>
      <c r="H141" s="11">
        <f t="shared" si="4"/>
        <v>4.0649664483932035E-2</v>
      </c>
    </row>
    <row r="142" spans="1:8" x14ac:dyDescent="0.2">
      <c r="A142" s="1">
        <v>44265</v>
      </c>
      <c r="B142">
        <v>121.69000200000001</v>
      </c>
      <c r="C142">
        <v>122.16999800000001</v>
      </c>
      <c r="D142">
        <v>119.449997</v>
      </c>
      <c r="E142" s="3">
        <v>119.980003</v>
      </c>
      <c r="F142">
        <v>118.930931</v>
      </c>
      <c r="G142">
        <v>111943300</v>
      </c>
      <c r="H142" s="11">
        <f t="shared" si="4"/>
        <v>-9.1666779805658072E-3</v>
      </c>
    </row>
    <row r="143" spans="1:8" x14ac:dyDescent="0.2">
      <c r="A143" s="1">
        <v>44266</v>
      </c>
      <c r="B143">
        <v>122.540001</v>
      </c>
      <c r="C143">
        <v>123.209999</v>
      </c>
      <c r="D143">
        <v>121.260002</v>
      </c>
      <c r="E143" s="3">
        <v>121.959999</v>
      </c>
      <c r="F143">
        <v>120.893608</v>
      </c>
      <c r="G143">
        <v>103026500</v>
      </c>
      <c r="H143" s="11">
        <f t="shared" si="4"/>
        <v>1.6502716706883191E-2</v>
      </c>
    </row>
    <row r="144" spans="1:8" x14ac:dyDescent="0.2">
      <c r="A144" s="1">
        <v>44267</v>
      </c>
      <c r="B144">
        <v>120.400002</v>
      </c>
      <c r="C144">
        <v>121.16999800000001</v>
      </c>
      <c r="D144">
        <v>119.160004</v>
      </c>
      <c r="E144" s="3">
        <v>121.029999</v>
      </c>
      <c r="F144">
        <v>119.971733</v>
      </c>
      <c r="G144">
        <v>88105100</v>
      </c>
      <c r="H144" s="11">
        <f t="shared" si="4"/>
        <v>-7.6254510300545197E-3</v>
      </c>
    </row>
    <row r="145" spans="1:8" x14ac:dyDescent="0.2">
      <c r="A145" s="1">
        <v>44270</v>
      </c>
      <c r="B145">
        <v>121.410004</v>
      </c>
      <c r="C145">
        <v>124</v>
      </c>
      <c r="D145">
        <v>120.41999800000001</v>
      </c>
      <c r="E145" s="3">
        <v>123.989998</v>
      </c>
      <c r="F145">
        <v>122.905861</v>
      </c>
      <c r="G145">
        <v>92403800</v>
      </c>
      <c r="H145" s="11">
        <f t="shared" si="4"/>
        <v>2.4456738200914874E-2</v>
      </c>
    </row>
    <row r="146" spans="1:8" x14ac:dyDescent="0.2">
      <c r="A146" s="1">
        <v>44271</v>
      </c>
      <c r="B146">
        <v>125.699997</v>
      </c>
      <c r="C146">
        <v>127.220001</v>
      </c>
      <c r="D146">
        <v>124.720001</v>
      </c>
      <c r="E146" s="3">
        <v>125.57</v>
      </c>
      <c r="F146">
        <v>124.47204600000001</v>
      </c>
      <c r="G146">
        <v>115227900</v>
      </c>
      <c r="H146" s="11">
        <f t="shared" si="4"/>
        <v>1.274297947807046E-2</v>
      </c>
    </row>
    <row r="147" spans="1:8" x14ac:dyDescent="0.2">
      <c r="A147" s="1">
        <v>44272</v>
      </c>
      <c r="B147">
        <v>124.050003</v>
      </c>
      <c r="C147">
        <v>125.860001</v>
      </c>
      <c r="D147">
        <v>122.339996</v>
      </c>
      <c r="E147" s="3">
        <v>124.760002</v>
      </c>
      <c r="F147">
        <v>123.669121</v>
      </c>
      <c r="G147">
        <v>111932600</v>
      </c>
      <c r="H147" s="11">
        <f t="shared" si="4"/>
        <v>-6.4505694035198458E-3</v>
      </c>
    </row>
    <row r="148" spans="1:8" x14ac:dyDescent="0.2">
      <c r="A148" s="1">
        <v>44273</v>
      </c>
      <c r="B148">
        <v>122.879997</v>
      </c>
      <c r="C148">
        <v>123.18</v>
      </c>
      <c r="D148">
        <v>120.32</v>
      </c>
      <c r="E148" s="3">
        <v>120.529999</v>
      </c>
      <c r="F148">
        <v>119.47611999999999</v>
      </c>
      <c r="G148">
        <v>121229700</v>
      </c>
      <c r="H148" s="11">
        <f t="shared" si="4"/>
        <v>-3.3905121290395579E-2</v>
      </c>
    </row>
    <row r="149" spans="1:8" x14ac:dyDescent="0.2">
      <c r="A149" s="1">
        <v>44274</v>
      </c>
      <c r="B149">
        <v>119.900002</v>
      </c>
      <c r="C149">
        <v>121.43</v>
      </c>
      <c r="D149">
        <v>119.68</v>
      </c>
      <c r="E149" s="3">
        <v>119.989998</v>
      </c>
      <c r="F149">
        <v>118.940842</v>
      </c>
      <c r="G149">
        <v>185549500</v>
      </c>
      <c r="H149" s="11">
        <f t="shared" si="4"/>
        <v>-4.4802207291149143E-3</v>
      </c>
    </row>
    <row r="150" spans="1:8" x14ac:dyDescent="0.2">
      <c r="A150" s="1">
        <v>44277</v>
      </c>
      <c r="B150">
        <v>120.33000199999999</v>
      </c>
      <c r="C150">
        <v>123.870003</v>
      </c>
      <c r="D150">
        <v>120.260002</v>
      </c>
      <c r="E150" s="3">
        <v>123.389999</v>
      </c>
      <c r="F150">
        <v>122.311111</v>
      </c>
      <c r="G150">
        <v>111912300</v>
      </c>
      <c r="H150" s="11">
        <f t="shared" si="4"/>
        <v>2.8335703447549099E-2</v>
      </c>
    </row>
    <row r="151" spans="1:8" x14ac:dyDescent="0.2">
      <c r="A151" s="1">
        <v>44278</v>
      </c>
      <c r="B151">
        <v>123.33000199999999</v>
      </c>
      <c r="C151">
        <v>124.239998</v>
      </c>
      <c r="D151">
        <v>122.139999</v>
      </c>
      <c r="E151" s="3">
        <v>122.540001</v>
      </c>
      <c r="F151">
        <v>121.468552</v>
      </c>
      <c r="G151">
        <v>95467100</v>
      </c>
      <c r="H151" s="11">
        <f t="shared" si="4"/>
        <v>-6.8887106482592442E-3</v>
      </c>
    </row>
    <row r="152" spans="1:8" x14ac:dyDescent="0.2">
      <c r="A152" s="1">
        <v>44279</v>
      </c>
      <c r="B152">
        <v>122.82</v>
      </c>
      <c r="C152">
        <v>122.900002</v>
      </c>
      <c r="D152">
        <v>120.07</v>
      </c>
      <c r="E152" s="3">
        <v>120.089996</v>
      </c>
      <c r="F152">
        <v>119.039963</v>
      </c>
      <c r="G152">
        <v>88530500</v>
      </c>
      <c r="H152" s="11">
        <f t="shared" si="4"/>
        <v>-1.9993512159347859E-2</v>
      </c>
    </row>
    <row r="153" spans="1:8" x14ac:dyDescent="0.2">
      <c r="A153" s="1">
        <v>44280</v>
      </c>
      <c r="B153">
        <v>119.540001</v>
      </c>
      <c r="C153">
        <v>121.660004</v>
      </c>
      <c r="D153">
        <v>119</v>
      </c>
      <c r="E153" s="3">
        <v>120.589996</v>
      </c>
      <c r="F153">
        <v>119.535591</v>
      </c>
      <c r="G153">
        <v>98844700</v>
      </c>
      <c r="H153" s="11">
        <f t="shared" si="4"/>
        <v>4.1635441473408807E-3</v>
      </c>
    </row>
    <row r="154" spans="1:8" x14ac:dyDescent="0.2">
      <c r="A154" s="1">
        <v>44281</v>
      </c>
      <c r="B154">
        <v>120.349998</v>
      </c>
      <c r="C154">
        <v>121.480003</v>
      </c>
      <c r="D154">
        <v>118.91999800000001</v>
      </c>
      <c r="E154" s="3">
        <v>121.209999</v>
      </c>
      <c r="F154">
        <v>120.15016900000001</v>
      </c>
      <c r="G154">
        <v>94071200</v>
      </c>
      <c r="H154" s="11">
        <f t="shared" si="4"/>
        <v>5.1414132230338527E-3</v>
      </c>
    </row>
    <row r="155" spans="1:8" x14ac:dyDescent="0.2">
      <c r="A155" s="1">
        <v>44284</v>
      </c>
      <c r="B155">
        <v>121.650002</v>
      </c>
      <c r="C155">
        <v>122.58000199999999</v>
      </c>
      <c r="D155">
        <v>120.730003</v>
      </c>
      <c r="E155" s="3">
        <v>121.389999</v>
      </c>
      <c r="F155">
        <v>120.32858299999999</v>
      </c>
      <c r="G155">
        <v>80819200</v>
      </c>
      <c r="H155" s="11">
        <f t="shared" si="4"/>
        <v>1.4850260002066129E-3</v>
      </c>
    </row>
    <row r="156" spans="1:8" x14ac:dyDescent="0.2">
      <c r="A156" s="1">
        <v>44285</v>
      </c>
      <c r="B156">
        <v>120.110001</v>
      </c>
      <c r="C156">
        <v>120.400002</v>
      </c>
      <c r="D156">
        <v>118.860001</v>
      </c>
      <c r="E156" s="3">
        <v>119.900002</v>
      </c>
      <c r="F156">
        <v>118.851631</v>
      </c>
      <c r="G156">
        <v>85671900</v>
      </c>
      <c r="H156" s="11">
        <f t="shared" si="4"/>
        <v>-1.2274462577431922E-2</v>
      </c>
    </row>
    <row r="157" spans="1:8" x14ac:dyDescent="0.2">
      <c r="A157" s="1">
        <v>44286</v>
      </c>
      <c r="B157">
        <v>121.650002</v>
      </c>
      <c r="C157">
        <v>123.519997</v>
      </c>
      <c r="D157">
        <v>121.150002</v>
      </c>
      <c r="E157" s="3">
        <v>122.150002</v>
      </c>
      <c r="F157">
        <v>121.081963</v>
      </c>
      <c r="G157">
        <v>118323800</v>
      </c>
      <c r="H157" s="11">
        <f t="shared" si="4"/>
        <v>1.8765637718671568E-2</v>
      </c>
    </row>
    <row r="158" spans="1:8" x14ac:dyDescent="0.2">
      <c r="A158" s="1">
        <v>44287</v>
      </c>
      <c r="B158">
        <v>123.660004</v>
      </c>
      <c r="C158">
        <v>124.18</v>
      </c>
      <c r="D158">
        <v>122.489998</v>
      </c>
      <c r="E158" s="3">
        <v>123</v>
      </c>
      <c r="F158">
        <v>121.924522</v>
      </c>
      <c r="G158">
        <v>75089100</v>
      </c>
      <c r="H158" s="11">
        <f t="shared" si="4"/>
        <v>6.9586409012092343E-3</v>
      </c>
    </row>
    <row r="159" spans="1:8" x14ac:dyDescent="0.2">
      <c r="A159" s="1">
        <v>44291</v>
      </c>
      <c r="B159">
        <v>123.870003</v>
      </c>
      <c r="C159">
        <v>126.160004</v>
      </c>
      <c r="D159">
        <v>123.07</v>
      </c>
      <c r="E159" s="3">
        <v>125.900002</v>
      </c>
      <c r="F159">
        <v>124.799164</v>
      </c>
      <c r="G159">
        <v>88651200</v>
      </c>
      <c r="H159" s="11">
        <f t="shared" si="4"/>
        <v>2.3577252032520368E-2</v>
      </c>
    </row>
    <row r="160" spans="1:8" x14ac:dyDescent="0.2">
      <c r="A160" s="1">
        <v>44292</v>
      </c>
      <c r="B160">
        <v>126.5</v>
      </c>
      <c r="C160">
        <v>127.129997</v>
      </c>
      <c r="D160">
        <v>125.650002</v>
      </c>
      <c r="E160" s="3">
        <v>126.209999</v>
      </c>
      <c r="F160">
        <v>125.106461</v>
      </c>
      <c r="G160">
        <v>80171300</v>
      </c>
      <c r="H160" s="11">
        <f t="shared" si="4"/>
        <v>2.462247776612303E-3</v>
      </c>
    </row>
    <row r="161" spans="1:8" x14ac:dyDescent="0.2">
      <c r="A161" s="1">
        <v>44293</v>
      </c>
      <c r="B161">
        <v>125.83000199999999</v>
      </c>
      <c r="C161">
        <v>127.91999800000001</v>
      </c>
      <c r="D161">
        <v>125.139999</v>
      </c>
      <c r="E161" s="3">
        <v>127.900002</v>
      </c>
      <c r="F161">
        <v>126.78167000000001</v>
      </c>
      <c r="G161">
        <v>83466700</v>
      </c>
      <c r="H161" s="11">
        <f t="shared" si="4"/>
        <v>1.3390404986850513E-2</v>
      </c>
    </row>
    <row r="162" spans="1:8" x14ac:dyDescent="0.2">
      <c r="A162" s="1">
        <v>44294</v>
      </c>
      <c r="B162">
        <v>128.949997</v>
      </c>
      <c r="C162">
        <v>130.38999899999999</v>
      </c>
      <c r="D162">
        <v>128.520004</v>
      </c>
      <c r="E162" s="3">
        <v>130.36000100000001</v>
      </c>
      <c r="F162">
        <v>129.220169</v>
      </c>
      <c r="G162">
        <v>88844600</v>
      </c>
      <c r="H162" s="11">
        <f t="shared" si="4"/>
        <v>1.9233768268432261E-2</v>
      </c>
    </row>
    <row r="163" spans="1:8" x14ac:dyDescent="0.2">
      <c r="A163" s="1">
        <v>44295</v>
      </c>
      <c r="B163">
        <v>129.800003</v>
      </c>
      <c r="C163">
        <v>133.03999300000001</v>
      </c>
      <c r="D163">
        <v>129.470001</v>
      </c>
      <c r="E163" s="3">
        <v>133</v>
      </c>
      <c r="F163">
        <v>131.837097</v>
      </c>
      <c r="G163">
        <v>106686700</v>
      </c>
      <c r="H163" s="11">
        <f t="shared" si="4"/>
        <v>2.0251603097179993E-2</v>
      </c>
    </row>
    <row r="164" spans="1:8" x14ac:dyDescent="0.2">
      <c r="A164" s="1">
        <v>44298</v>
      </c>
      <c r="B164">
        <v>132.520004</v>
      </c>
      <c r="C164">
        <v>132.85000600000001</v>
      </c>
      <c r="D164">
        <v>130.63000500000001</v>
      </c>
      <c r="E164" s="3">
        <v>131.240005</v>
      </c>
      <c r="F164">
        <v>130.092468</v>
      </c>
      <c r="G164">
        <v>91420000</v>
      </c>
      <c r="H164" s="11">
        <f t="shared" si="4"/>
        <v>-1.3233045112782005E-2</v>
      </c>
    </row>
    <row r="165" spans="1:8" x14ac:dyDescent="0.2">
      <c r="A165" s="1">
        <v>44299</v>
      </c>
      <c r="B165">
        <v>132.44000199999999</v>
      </c>
      <c r="C165">
        <v>134.66000399999999</v>
      </c>
      <c r="D165">
        <v>131.929993</v>
      </c>
      <c r="E165" s="3">
        <v>134.429993</v>
      </c>
      <c r="F165">
        <v>133.25457800000001</v>
      </c>
      <c r="G165">
        <v>91266500</v>
      </c>
      <c r="H165" s="11">
        <f t="shared" si="4"/>
        <v>2.430652147567347E-2</v>
      </c>
    </row>
    <row r="166" spans="1:8" x14ac:dyDescent="0.2">
      <c r="A166" s="1">
        <v>44300</v>
      </c>
      <c r="B166">
        <v>134.94000199999999</v>
      </c>
      <c r="C166">
        <v>135</v>
      </c>
      <c r="D166">
        <v>131.66000399999999</v>
      </c>
      <c r="E166" s="3">
        <v>132.029999</v>
      </c>
      <c r="F166">
        <v>130.87554900000001</v>
      </c>
      <c r="G166">
        <v>87222800</v>
      </c>
      <c r="H166" s="11">
        <f t="shared" si="4"/>
        <v>-1.7853114074029564E-2</v>
      </c>
    </row>
    <row r="167" spans="1:8" x14ac:dyDescent="0.2">
      <c r="A167" s="1">
        <v>44301</v>
      </c>
      <c r="B167">
        <v>133.820007</v>
      </c>
      <c r="C167">
        <v>135</v>
      </c>
      <c r="D167">
        <v>133.63999899999999</v>
      </c>
      <c r="E167" s="3">
        <v>134.5</v>
      </c>
      <c r="F167">
        <v>133.323959</v>
      </c>
      <c r="G167">
        <v>89347100</v>
      </c>
      <c r="H167" s="11">
        <f t="shared" si="4"/>
        <v>1.8707877139346074E-2</v>
      </c>
    </row>
    <row r="168" spans="1:8" x14ac:dyDescent="0.2">
      <c r="A168" s="1">
        <v>44302</v>
      </c>
      <c r="B168">
        <v>134.300003</v>
      </c>
      <c r="C168">
        <v>134.66999799999999</v>
      </c>
      <c r="D168">
        <v>133.279999</v>
      </c>
      <c r="E168" s="3">
        <v>134.16000399999999</v>
      </c>
      <c r="F168">
        <v>132.98693800000001</v>
      </c>
      <c r="G168">
        <v>84922400</v>
      </c>
      <c r="H168" s="11">
        <f t="shared" si="4"/>
        <v>-2.5278513011153247E-3</v>
      </c>
    </row>
    <row r="169" spans="1:8" x14ac:dyDescent="0.2">
      <c r="A169" s="1">
        <v>44305</v>
      </c>
      <c r="B169">
        <v>133.509995</v>
      </c>
      <c r="C169">
        <v>135.470001</v>
      </c>
      <c r="D169">
        <v>133.33999600000001</v>
      </c>
      <c r="E169" s="3">
        <v>134.83999600000001</v>
      </c>
      <c r="F169">
        <v>133.661011</v>
      </c>
      <c r="G169">
        <v>94264200</v>
      </c>
      <c r="H169" s="11">
        <f t="shared" si="4"/>
        <v>5.0685150546061486E-3</v>
      </c>
    </row>
    <row r="170" spans="1:8" x14ac:dyDescent="0.2">
      <c r="A170" s="1">
        <v>44306</v>
      </c>
      <c r="B170">
        <v>135.020004</v>
      </c>
      <c r="C170">
        <v>135.529999</v>
      </c>
      <c r="D170">
        <v>131.80999800000001</v>
      </c>
      <c r="E170" s="3">
        <v>133.11000100000001</v>
      </c>
      <c r="F170">
        <v>131.94612100000001</v>
      </c>
      <c r="G170">
        <v>94812300</v>
      </c>
      <c r="H170" s="11">
        <f t="shared" si="4"/>
        <v>-1.2829984064965383E-2</v>
      </c>
    </row>
    <row r="171" spans="1:8" x14ac:dyDescent="0.2">
      <c r="A171" s="1">
        <v>44307</v>
      </c>
      <c r="B171">
        <v>132.36000100000001</v>
      </c>
      <c r="C171">
        <v>133.75</v>
      </c>
      <c r="D171">
        <v>131.300003</v>
      </c>
      <c r="E171" s="3">
        <v>133.5</v>
      </c>
      <c r="F171">
        <v>132.33268699999999</v>
      </c>
      <c r="G171">
        <v>68847100</v>
      </c>
      <c r="H171" s="11">
        <f t="shared" si="4"/>
        <v>2.9299000606273218E-3</v>
      </c>
    </row>
    <row r="172" spans="1:8" x14ac:dyDescent="0.2">
      <c r="A172" s="1">
        <v>44308</v>
      </c>
      <c r="B172">
        <v>133.03999300000001</v>
      </c>
      <c r="C172">
        <v>134.14999399999999</v>
      </c>
      <c r="D172">
        <v>131.41000399999999</v>
      </c>
      <c r="E172" s="3">
        <v>131.94000199999999</v>
      </c>
      <c r="F172">
        <v>130.78634600000001</v>
      </c>
      <c r="G172">
        <v>84566500</v>
      </c>
      <c r="H172" s="11">
        <f t="shared" si="4"/>
        <v>-1.1685378277153657E-2</v>
      </c>
    </row>
    <row r="173" spans="1:8" x14ac:dyDescent="0.2">
      <c r="A173" s="1">
        <v>44309</v>
      </c>
      <c r="B173">
        <v>132.16000399999999</v>
      </c>
      <c r="C173">
        <v>135.11999499999999</v>
      </c>
      <c r="D173">
        <v>132.16000399999999</v>
      </c>
      <c r="E173" s="3">
        <v>134.320007</v>
      </c>
      <c r="F173">
        <v>133.14553799999999</v>
      </c>
      <c r="G173">
        <v>78657500</v>
      </c>
      <c r="H173" s="11">
        <f t="shared" si="4"/>
        <v>1.8038539972130785E-2</v>
      </c>
    </row>
    <row r="174" spans="1:8" x14ac:dyDescent="0.2">
      <c r="A174" s="1">
        <v>44312</v>
      </c>
      <c r="B174">
        <v>134.83000200000001</v>
      </c>
      <c r="C174">
        <v>135.05999800000001</v>
      </c>
      <c r="D174">
        <v>133.55999800000001</v>
      </c>
      <c r="E174" s="3">
        <v>134.720001</v>
      </c>
      <c r="F174">
        <v>133.54203799999999</v>
      </c>
      <c r="G174">
        <v>66905100</v>
      </c>
      <c r="H174" s="11">
        <f t="shared" si="4"/>
        <v>2.9779182486193712E-3</v>
      </c>
    </row>
    <row r="175" spans="1:8" x14ac:dyDescent="0.2">
      <c r="A175" s="1">
        <v>44313</v>
      </c>
      <c r="B175">
        <v>135.009995</v>
      </c>
      <c r="C175">
        <v>135.41000399999999</v>
      </c>
      <c r="D175">
        <v>134.11000100000001</v>
      </c>
      <c r="E175" s="3">
        <v>134.38999899999999</v>
      </c>
      <c r="F175">
        <v>133.21492000000001</v>
      </c>
      <c r="G175">
        <v>66015800</v>
      </c>
      <c r="H175" s="11">
        <f t="shared" si="4"/>
        <v>-2.4495397680408537E-3</v>
      </c>
    </row>
    <row r="176" spans="1:8" x14ac:dyDescent="0.2">
      <c r="A176" s="1">
        <v>44314</v>
      </c>
      <c r="B176">
        <v>134.30999800000001</v>
      </c>
      <c r="C176">
        <v>135.020004</v>
      </c>
      <c r="D176">
        <v>133.08000200000001</v>
      </c>
      <c r="E176" s="3">
        <v>133.58000200000001</v>
      </c>
      <c r="F176">
        <v>132.41201799999999</v>
      </c>
      <c r="G176">
        <v>107760100</v>
      </c>
      <c r="H176" s="11">
        <f t="shared" si="4"/>
        <v>-6.0272118909679984E-3</v>
      </c>
    </row>
    <row r="177" spans="1:8" x14ac:dyDescent="0.2">
      <c r="A177" s="1">
        <v>44315</v>
      </c>
      <c r="B177">
        <v>136.470001</v>
      </c>
      <c r="C177">
        <v>137.070007</v>
      </c>
      <c r="D177">
        <v>132.449997</v>
      </c>
      <c r="E177" s="3">
        <v>133.479996</v>
      </c>
      <c r="F177">
        <v>132.31286600000001</v>
      </c>
      <c r="G177">
        <v>151101000</v>
      </c>
      <c r="H177" s="11">
        <f t="shared" si="4"/>
        <v>-7.4865996782969013E-4</v>
      </c>
    </row>
    <row r="178" spans="1:8" x14ac:dyDescent="0.2">
      <c r="A178" s="1">
        <v>44316</v>
      </c>
      <c r="B178">
        <v>131.779999</v>
      </c>
      <c r="C178">
        <v>133.55999800000001</v>
      </c>
      <c r="D178">
        <v>131.070007</v>
      </c>
      <c r="E178" s="3">
        <v>131.46000699999999</v>
      </c>
      <c r="F178">
        <v>130.310562</v>
      </c>
      <c r="G178">
        <v>109839500</v>
      </c>
      <c r="H178" s="11">
        <f t="shared" si="4"/>
        <v>-1.5133271355507127E-2</v>
      </c>
    </row>
    <row r="179" spans="1:8" x14ac:dyDescent="0.2">
      <c r="A179" s="1">
        <v>44319</v>
      </c>
      <c r="B179">
        <v>132.03999300000001</v>
      </c>
      <c r="C179">
        <v>134.070007</v>
      </c>
      <c r="D179">
        <v>131.83000200000001</v>
      </c>
      <c r="E179" s="3">
        <v>132.53999300000001</v>
      </c>
      <c r="F179">
        <v>131.38108800000001</v>
      </c>
      <c r="G179">
        <v>75135100</v>
      </c>
      <c r="H179" s="11">
        <f t="shared" si="4"/>
        <v>8.2153198120551441E-3</v>
      </c>
    </row>
    <row r="180" spans="1:8" x14ac:dyDescent="0.2">
      <c r="A180" s="1">
        <v>44320</v>
      </c>
      <c r="B180">
        <v>131.19000199999999</v>
      </c>
      <c r="C180">
        <v>131.490005</v>
      </c>
      <c r="D180">
        <v>126.699997</v>
      </c>
      <c r="E180" s="3">
        <v>127.849998</v>
      </c>
      <c r="F180">
        <v>126.732117</v>
      </c>
      <c r="G180">
        <v>137564700</v>
      </c>
      <c r="H180" s="11">
        <f t="shared" si="4"/>
        <v>-3.5385508131119403E-2</v>
      </c>
    </row>
    <row r="181" spans="1:8" x14ac:dyDescent="0.2">
      <c r="A181" s="1">
        <v>44321</v>
      </c>
      <c r="B181">
        <v>129.199997</v>
      </c>
      <c r="C181">
        <v>130.449997</v>
      </c>
      <c r="D181">
        <v>127.970001</v>
      </c>
      <c r="E181" s="3">
        <v>128.10000600000001</v>
      </c>
      <c r="F181">
        <v>126.979927</v>
      </c>
      <c r="G181">
        <v>84000900</v>
      </c>
      <c r="H181" s="11">
        <f t="shared" si="4"/>
        <v>1.9554791076337175E-3</v>
      </c>
    </row>
    <row r="182" spans="1:8" x14ac:dyDescent="0.2">
      <c r="A182" s="1">
        <v>44322</v>
      </c>
      <c r="B182">
        <v>127.889999</v>
      </c>
      <c r="C182">
        <v>129.75</v>
      </c>
      <c r="D182">
        <v>127.129997</v>
      </c>
      <c r="E182" s="3">
        <v>129.740005</v>
      </c>
      <c r="F182">
        <v>128.60560599999999</v>
      </c>
      <c r="G182">
        <v>78128300</v>
      </c>
      <c r="H182" s="11">
        <f t="shared" si="4"/>
        <v>1.2802489642350201E-2</v>
      </c>
    </row>
    <row r="183" spans="1:8" x14ac:dyDescent="0.2">
      <c r="A183" s="1">
        <v>44323</v>
      </c>
      <c r="B183">
        <v>130.85000600000001</v>
      </c>
      <c r="C183">
        <v>131.259995</v>
      </c>
      <c r="D183">
        <v>129.479996</v>
      </c>
      <c r="E183" s="3">
        <v>130.21000699999999</v>
      </c>
      <c r="F183">
        <v>129.29070999999999</v>
      </c>
      <c r="G183">
        <v>78973300</v>
      </c>
      <c r="H183" s="11">
        <f t="shared" si="4"/>
        <v>3.622645150969328E-3</v>
      </c>
    </row>
    <row r="184" spans="1:8" x14ac:dyDescent="0.2">
      <c r="A184" s="1">
        <v>44326</v>
      </c>
      <c r="B184">
        <v>129.41000399999999</v>
      </c>
      <c r="C184">
        <v>129.53999300000001</v>
      </c>
      <c r="D184">
        <v>126.80999799999999</v>
      </c>
      <c r="E184" s="3">
        <v>126.849998</v>
      </c>
      <c r="F184">
        <v>125.954437</v>
      </c>
      <c r="G184">
        <v>88071200</v>
      </c>
      <c r="H184" s="11">
        <f t="shared" si="4"/>
        <v>-2.5804537434668817E-2</v>
      </c>
    </row>
    <row r="185" spans="1:8" x14ac:dyDescent="0.2">
      <c r="A185" s="1">
        <v>44327</v>
      </c>
      <c r="B185">
        <v>123.5</v>
      </c>
      <c r="C185">
        <v>126.269997</v>
      </c>
      <c r="D185">
        <v>122.769997</v>
      </c>
      <c r="E185" s="3">
        <v>125.910004</v>
      </c>
      <c r="F185">
        <v>125.02108</v>
      </c>
      <c r="G185">
        <v>126142800</v>
      </c>
      <c r="H185" s="11">
        <f t="shared" si="4"/>
        <v>-7.4102799749353743E-3</v>
      </c>
    </row>
    <row r="186" spans="1:8" x14ac:dyDescent="0.2">
      <c r="A186" s="1">
        <v>44328</v>
      </c>
      <c r="B186">
        <v>123.400002</v>
      </c>
      <c r="C186">
        <v>124.639999</v>
      </c>
      <c r="D186">
        <v>122.25</v>
      </c>
      <c r="E186" s="3">
        <v>122.769997</v>
      </c>
      <c r="F186">
        <v>121.90323600000001</v>
      </c>
      <c r="G186">
        <v>112172300</v>
      </c>
      <c r="H186" s="11">
        <f t="shared" si="4"/>
        <v>-2.4938502900849646E-2</v>
      </c>
    </row>
    <row r="187" spans="1:8" x14ac:dyDescent="0.2">
      <c r="A187" s="1">
        <v>44329</v>
      </c>
      <c r="B187">
        <v>124.58000199999999</v>
      </c>
      <c r="C187">
        <v>126.150002</v>
      </c>
      <c r="D187">
        <v>124.260002</v>
      </c>
      <c r="E187" s="3">
        <v>124.970001</v>
      </c>
      <c r="F187">
        <v>124.08770800000001</v>
      </c>
      <c r="G187">
        <v>105861300</v>
      </c>
      <c r="H187" s="11">
        <f t="shared" si="4"/>
        <v>1.7919720239139458E-2</v>
      </c>
    </row>
    <row r="188" spans="1:8" x14ac:dyDescent="0.2">
      <c r="A188" s="1">
        <v>44330</v>
      </c>
      <c r="B188">
        <v>126.25</v>
      </c>
      <c r="C188">
        <v>127.889999</v>
      </c>
      <c r="D188">
        <v>125.849998</v>
      </c>
      <c r="E188" s="3">
        <v>127.449997</v>
      </c>
      <c r="F188">
        <v>126.550209</v>
      </c>
      <c r="G188">
        <v>81918000</v>
      </c>
      <c r="H188" s="11">
        <f t="shared" si="4"/>
        <v>1.9844730576580538E-2</v>
      </c>
    </row>
    <row r="189" spans="1:8" x14ac:dyDescent="0.2">
      <c r="A189" s="1">
        <v>44333</v>
      </c>
      <c r="B189">
        <v>126.82</v>
      </c>
      <c r="C189">
        <v>126.93</v>
      </c>
      <c r="D189">
        <v>125.16999800000001</v>
      </c>
      <c r="E189" s="3">
        <v>126.269997</v>
      </c>
      <c r="F189">
        <v>125.37853200000001</v>
      </c>
      <c r="G189">
        <v>74244600</v>
      </c>
      <c r="H189" s="11">
        <f t="shared" si="4"/>
        <v>-9.2585329758775314E-3</v>
      </c>
    </row>
    <row r="190" spans="1:8" x14ac:dyDescent="0.2">
      <c r="A190" s="1">
        <v>44334</v>
      </c>
      <c r="B190">
        <v>126.55999799999999</v>
      </c>
      <c r="C190">
        <v>126.989998</v>
      </c>
      <c r="D190">
        <v>124.779999</v>
      </c>
      <c r="E190" s="3">
        <v>124.849998</v>
      </c>
      <c r="F190">
        <v>123.968552</v>
      </c>
      <c r="G190">
        <v>63342900</v>
      </c>
      <c r="H190" s="11">
        <f t="shared" si="4"/>
        <v>-1.124573559623987E-2</v>
      </c>
    </row>
    <row r="191" spans="1:8" x14ac:dyDescent="0.2">
      <c r="A191" s="1">
        <v>44335</v>
      </c>
      <c r="B191">
        <v>123.160004</v>
      </c>
      <c r="C191">
        <v>124.91999800000001</v>
      </c>
      <c r="D191">
        <v>122.860001</v>
      </c>
      <c r="E191" s="3">
        <v>124.69000200000001</v>
      </c>
      <c r="F191">
        <v>123.809692</v>
      </c>
      <c r="G191">
        <v>92612000</v>
      </c>
      <c r="H191" s="11">
        <f t="shared" si="4"/>
        <v>-1.2815058274969759E-3</v>
      </c>
    </row>
    <row r="192" spans="1:8" x14ac:dyDescent="0.2">
      <c r="A192" s="1">
        <v>44336</v>
      </c>
      <c r="B192">
        <v>125.230003</v>
      </c>
      <c r="C192">
        <v>127.720001</v>
      </c>
      <c r="D192">
        <v>125.099998</v>
      </c>
      <c r="E192" s="3">
        <v>127.30999799999999</v>
      </c>
      <c r="F192">
        <v>126.411186</v>
      </c>
      <c r="G192">
        <v>76857100</v>
      </c>
      <c r="H192" s="11">
        <f t="shared" si="4"/>
        <v>2.1012077616294977E-2</v>
      </c>
    </row>
    <row r="193" spans="1:8" x14ac:dyDescent="0.2">
      <c r="A193" s="1">
        <v>44337</v>
      </c>
      <c r="B193">
        <v>127.82</v>
      </c>
      <c r="C193">
        <v>128</v>
      </c>
      <c r="D193">
        <v>125.209999</v>
      </c>
      <c r="E193" s="3">
        <v>125.43</v>
      </c>
      <c r="F193">
        <v>124.544472</v>
      </c>
      <c r="G193">
        <v>79295400</v>
      </c>
      <c r="H193" s="11">
        <f t="shared" si="4"/>
        <v>-1.4767088441867582E-2</v>
      </c>
    </row>
    <row r="194" spans="1:8" x14ac:dyDescent="0.2">
      <c r="A194" s="1">
        <v>44340</v>
      </c>
      <c r="B194">
        <v>126.010002</v>
      </c>
      <c r="C194">
        <v>127.94000200000001</v>
      </c>
      <c r="D194">
        <v>125.94000200000001</v>
      </c>
      <c r="E194" s="3">
        <v>127.099998</v>
      </c>
      <c r="F194">
        <v>126.20266700000001</v>
      </c>
      <c r="G194">
        <v>63092900</v>
      </c>
      <c r="H194" s="11">
        <f t="shared" si="4"/>
        <v>1.3314183209758301E-2</v>
      </c>
    </row>
    <row r="195" spans="1:8" x14ac:dyDescent="0.2">
      <c r="A195" s="1">
        <v>44341</v>
      </c>
      <c r="B195">
        <v>127.82</v>
      </c>
      <c r="C195">
        <v>128.320007</v>
      </c>
      <c r="D195">
        <v>126.32</v>
      </c>
      <c r="E195" s="3">
        <v>126.900002</v>
      </c>
      <c r="F195">
        <v>126.004082</v>
      </c>
      <c r="G195">
        <v>72009500</v>
      </c>
      <c r="H195" s="11">
        <f t="shared" si="4"/>
        <v>-1.5735326762160717E-3</v>
      </c>
    </row>
    <row r="196" spans="1:8" x14ac:dyDescent="0.2">
      <c r="A196" s="1">
        <v>44342</v>
      </c>
      <c r="B196">
        <v>126.959999</v>
      </c>
      <c r="C196">
        <v>127.389999</v>
      </c>
      <c r="D196">
        <v>126.41999800000001</v>
      </c>
      <c r="E196" s="3">
        <v>126.849998</v>
      </c>
      <c r="F196">
        <v>125.954437</v>
      </c>
      <c r="G196">
        <v>56575900</v>
      </c>
      <c r="H196" s="11">
        <f t="shared" ref="H196:H259" si="5">E196/E195-1</f>
        <v>-3.9404254698116592E-4</v>
      </c>
    </row>
    <row r="197" spans="1:8" x14ac:dyDescent="0.2">
      <c r="A197" s="1">
        <v>44343</v>
      </c>
      <c r="B197">
        <v>126.44000200000001</v>
      </c>
      <c r="C197">
        <v>127.639999</v>
      </c>
      <c r="D197">
        <v>125.08000199999999</v>
      </c>
      <c r="E197" s="3">
        <v>125.279999</v>
      </c>
      <c r="F197">
        <v>124.395523</v>
      </c>
      <c r="G197">
        <v>94625600</v>
      </c>
      <c r="H197" s="11">
        <f t="shared" si="5"/>
        <v>-1.2376815331128332E-2</v>
      </c>
    </row>
    <row r="198" spans="1:8" x14ac:dyDescent="0.2">
      <c r="A198" s="1">
        <v>44344</v>
      </c>
      <c r="B198">
        <v>125.57</v>
      </c>
      <c r="C198">
        <v>125.800003</v>
      </c>
      <c r="D198">
        <v>124.550003</v>
      </c>
      <c r="E198" s="3">
        <v>124.610001</v>
      </c>
      <c r="F198">
        <v>123.73024700000001</v>
      </c>
      <c r="G198">
        <v>71311100</v>
      </c>
      <c r="H198" s="11">
        <f t="shared" si="5"/>
        <v>-5.348004512675697E-3</v>
      </c>
    </row>
    <row r="199" spans="1:8" x14ac:dyDescent="0.2">
      <c r="A199" s="1">
        <v>44348</v>
      </c>
      <c r="B199">
        <v>125.08000199999999</v>
      </c>
      <c r="C199">
        <v>125.349998</v>
      </c>
      <c r="D199">
        <v>123.94000200000001</v>
      </c>
      <c r="E199" s="3">
        <v>124.279999</v>
      </c>
      <c r="F199">
        <v>123.40258799999999</v>
      </c>
      <c r="G199">
        <v>67637100</v>
      </c>
      <c r="H199" s="11">
        <f t="shared" si="5"/>
        <v>-2.6482786080709309E-3</v>
      </c>
    </row>
    <row r="200" spans="1:8" x14ac:dyDescent="0.2">
      <c r="A200" s="1">
        <v>44349</v>
      </c>
      <c r="B200">
        <v>124.279999</v>
      </c>
      <c r="C200">
        <v>125.239998</v>
      </c>
      <c r="D200">
        <v>124.050003</v>
      </c>
      <c r="E200" s="3">
        <v>125.05999799999999</v>
      </c>
      <c r="F200">
        <v>124.177071</v>
      </c>
      <c r="G200">
        <v>59278900</v>
      </c>
      <c r="H200" s="11">
        <f t="shared" si="5"/>
        <v>6.2761426317681224E-3</v>
      </c>
    </row>
    <row r="201" spans="1:8" x14ac:dyDescent="0.2">
      <c r="A201" s="1">
        <v>44350</v>
      </c>
      <c r="B201">
        <v>124.68</v>
      </c>
      <c r="C201">
        <v>124.849998</v>
      </c>
      <c r="D201">
        <v>123.129997</v>
      </c>
      <c r="E201" s="3">
        <v>123.540001</v>
      </c>
      <c r="F201">
        <v>122.66780900000001</v>
      </c>
      <c r="G201">
        <v>76229200</v>
      </c>
      <c r="H201" s="11">
        <f t="shared" si="5"/>
        <v>-1.2154142206207252E-2</v>
      </c>
    </row>
    <row r="202" spans="1:8" x14ac:dyDescent="0.2">
      <c r="A202" s="1">
        <v>44351</v>
      </c>
      <c r="B202">
        <v>124.07</v>
      </c>
      <c r="C202">
        <v>126.160004</v>
      </c>
      <c r="D202">
        <v>123.849998</v>
      </c>
      <c r="E202" s="3">
        <v>125.889999</v>
      </c>
      <c r="F202">
        <v>125.001221</v>
      </c>
      <c r="G202">
        <v>75169300</v>
      </c>
      <c r="H202" s="11">
        <f t="shared" si="5"/>
        <v>1.9022162708255186E-2</v>
      </c>
    </row>
    <row r="203" spans="1:8" x14ac:dyDescent="0.2">
      <c r="A203" s="1">
        <v>44354</v>
      </c>
      <c r="B203">
        <v>126.16999800000001</v>
      </c>
      <c r="C203">
        <v>126.32</v>
      </c>
      <c r="D203">
        <v>124.83000199999999</v>
      </c>
      <c r="E203" s="3">
        <v>125.900002</v>
      </c>
      <c r="F203">
        <v>125.01114699999999</v>
      </c>
      <c r="G203">
        <v>71057600</v>
      </c>
      <c r="H203" s="11">
        <f t="shared" si="5"/>
        <v>7.9458257839837287E-5</v>
      </c>
    </row>
    <row r="204" spans="1:8" x14ac:dyDescent="0.2">
      <c r="A204" s="1">
        <v>44355</v>
      </c>
      <c r="B204">
        <v>126.599998</v>
      </c>
      <c r="C204">
        <v>128.46000699999999</v>
      </c>
      <c r="D204">
        <v>126.209999</v>
      </c>
      <c r="E204" s="3">
        <v>126.739998</v>
      </c>
      <c r="F204">
        <v>125.845207</v>
      </c>
      <c r="G204">
        <v>74403800</v>
      </c>
      <c r="H204" s="11">
        <f t="shared" si="5"/>
        <v>6.6719299972688439E-3</v>
      </c>
    </row>
    <row r="205" spans="1:8" x14ac:dyDescent="0.2">
      <c r="A205" s="1">
        <v>44356</v>
      </c>
      <c r="B205">
        <v>127.209999</v>
      </c>
      <c r="C205">
        <v>127.75</v>
      </c>
      <c r="D205">
        <v>126.519997</v>
      </c>
      <c r="E205" s="3">
        <v>127.129997</v>
      </c>
      <c r="F205">
        <v>126.23245199999999</v>
      </c>
      <c r="G205">
        <v>56877900</v>
      </c>
      <c r="H205" s="11">
        <f t="shared" si="5"/>
        <v>3.0771580097390672E-3</v>
      </c>
    </row>
    <row r="206" spans="1:8" x14ac:dyDescent="0.2">
      <c r="A206" s="1">
        <v>44357</v>
      </c>
      <c r="B206">
        <v>127.019997</v>
      </c>
      <c r="C206">
        <v>128.19000199999999</v>
      </c>
      <c r="D206">
        <v>125.94000200000001</v>
      </c>
      <c r="E206" s="3">
        <v>126.110001</v>
      </c>
      <c r="F206">
        <v>125.219658</v>
      </c>
      <c r="G206">
        <v>71186400</v>
      </c>
      <c r="H206" s="11">
        <f t="shared" si="5"/>
        <v>-8.0232519788386858E-3</v>
      </c>
    </row>
    <row r="207" spans="1:8" x14ac:dyDescent="0.2">
      <c r="A207" s="1">
        <v>44358</v>
      </c>
      <c r="B207">
        <v>126.529999</v>
      </c>
      <c r="C207">
        <v>127.44000200000001</v>
      </c>
      <c r="D207">
        <v>126.099998</v>
      </c>
      <c r="E207" s="3">
        <v>127.349998</v>
      </c>
      <c r="F207">
        <v>126.45090500000001</v>
      </c>
      <c r="G207">
        <v>53522400</v>
      </c>
      <c r="H207" s="11">
        <f t="shared" si="5"/>
        <v>9.8326618838104896E-3</v>
      </c>
    </row>
    <row r="208" spans="1:8" x14ac:dyDescent="0.2">
      <c r="A208" s="1">
        <v>44361</v>
      </c>
      <c r="B208">
        <v>127.82</v>
      </c>
      <c r="C208">
        <v>130.53999300000001</v>
      </c>
      <c r="D208">
        <v>127.07</v>
      </c>
      <c r="E208" s="3">
        <v>130.479996</v>
      </c>
      <c r="F208">
        <v>129.558807</v>
      </c>
      <c r="G208">
        <v>96906500</v>
      </c>
      <c r="H208" s="11">
        <f t="shared" si="5"/>
        <v>2.4577919506524104E-2</v>
      </c>
    </row>
    <row r="209" spans="1:8" x14ac:dyDescent="0.2">
      <c r="A209" s="1">
        <v>44362</v>
      </c>
      <c r="B209">
        <v>129.94000199999999</v>
      </c>
      <c r="C209">
        <v>130.60000600000001</v>
      </c>
      <c r="D209">
        <v>129.38999899999999</v>
      </c>
      <c r="E209" s="3">
        <v>129.63999899999999</v>
      </c>
      <c r="F209">
        <v>128.72473099999999</v>
      </c>
      <c r="G209">
        <v>62746300</v>
      </c>
      <c r="H209" s="11">
        <f t="shared" si="5"/>
        <v>-6.4377454456697736E-3</v>
      </c>
    </row>
    <row r="210" spans="1:8" x14ac:dyDescent="0.2">
      <c r="A210" s="1">
        <v>44363</v>
      </c>
      <c r="B210">
        <v>130.36999499999999</v>
      </c>
      <c r="C210">
        <v>130.88999899999999</v>
      </c>
      <c r="D210">
        <v>128.46000699999999</v>
      </c>
      <c r="E210" s="3">
        <v>130.14999399999999</v>
      </c>
      <c r="F210">
        <v>129.23114000000001</v>
      </c>
      <c r="G210">
        <v>91815000</v>
      </c>
      <c r="H210" s="11">
        <f t="shared" si="5"/>
        <v>3.9339324586080693E-3</v>
      </c>
    </row>
    <row r="211" spans="1:8" x14ac:dyDescent="0.2">
      <c r="A211" s="1">
        <v>44364</v>
      </c>
      <c r="B211">
        <v>129.800003</v>
      </c>
      <c r="C211">
        <v>132.550003</v>
      </c>
      <c r="D211">
        <v>129.64999399999999</v>
      </c>
      <c r="E211" s="3">
        <v>131.78999300000001</v>
      </c>
      <c r="F211">
        <v>130.85955799999999</v>
      </c>
      <c r="G211">
        <v>96721700</v>
      </c>
      <c r="H211" s="11">
        <f t="shared" si="5"/>
        <v>1.2600838076104903E-2</v>
      </c>
    </row>
    <row r="212" spans="1:8" x14ac:dyDescent="0.2">
      <c r="A212" s="1">
        <v>44365</v>
      </c>
      <c r="B212">
        <v>130.71000699999999</v>
      </c>
      <c r="C212">
        <v>131.509995</v>
      </c>
      <c r="D212">
        <v>130.240005</v>
      </c>
      <c r="E212" s="3">
        <v>130.46000699999999</v>
      </c>
      <c r="F212">
        <v>129.53895600000001</v>
      </c>
      <c r="G212">
        <v>108953300</v>
      </c>
      <c r="H212" s="11">
        <f t="shared" si="5"/>
        <v>-1.00917070387887E-2</v>
      </c>
    </row>
    <row r="213" spans="1:8" x14ac:dyDescent="0.2">
      <c r="A213" s="1">
        <v>44368</v>
      </c>
      <c r="B213">
        <v>130.300003</v>
      </c>
      <c r="C213">
        <v>132.41000399999999</v>
      </c>
      <c r="D213">
        <v>129.21000699999999</v>
      </c>
      <c r="E213" s="3">
        <v>132.300003</v>
      </c>
      <c r="F213">
        <v>131.36595199999999</v>
      </c>
      <c r="G213">
        <v>79663300</v>
      </c>
      <c r="H213" s="11">
        <f t="shared" si="5"/>
        <v>1.4103908487449468E-2</v>
      </c>
    </row>
    <row r="214" spans="1:8" x14ac:dyDescent="0.2">
      <c r="A214" s="1">
        <v>44369</v>
      </c>
      <c r="B214">
        <v>132.13000500000001</v>
      </c>
      <c r="C214">
        <v>134.08000200000001</v>
      </c>
      <c r="D214">
        <v>131.61999499999999</v>
      </c>
      <c r="E214" s="3">
        <v>133.979996</v>
      </c>
      <c r="F214">
        <v>133.034088</v>
      </c>
      <c r="G214">
        <v>74783600</v>
      </c>
      <c r="H214" s="11">
        <f t="shared" si="5"/>
        <v>1.2698359500415091E-2</v>
      </c>
    </row>
    <row r="215" spans="1:8" x14ac:dyDescent="0.2">
      <c r="A215" s="1">
        <v>44370</v>
      </c>
      <c r="B215">
        <v>133.770004</v>
      </c>
      <c r="C215">
        <v>134.320007</v>
      </c>
      <c r="D215">
        <v>133.229996</v>
      </c>
      <c r="E215" s="3">
        <v>133.699997</v>
      </c>
      <c r="F215">
        <v>132.75608800000001</v>
      </c>
      <c r="G215">
        <v>60214200</v>
      </c>
      <c r="H215" s="11">
        <f t="shared" si="5"/>
        <v>-2.0898567574222371E-3</v>
      </c>
    </row>
    <row r="216" spans="1:8" x14ac:dyDescent="0.2">
      <c r="A216" s="1">
        <v>44371</v>
      </c>
      <c r="B216">
        <v>134.449997</v>
      </c>
      <c r="C216">
        <v>134.63999899999999</v>
      </c>
      <c r="D216">
        <v>132.929993</v>
      </c>
      <c r="E216" s="3">
        <v>133.41000399999999</v>
      </c>
      <c r="F216">
        <v>132.46812399999999</v>
      </c>
      <c r="G216">
        <v>68711000</v>
      </c>
      <c r="H216" s="11">
        <f t="shared" si="5"/>
        <v>-2.1689828459757754E-3</v>
      </c>
    </row>
    <row r="217" spans="1:8" x14ac:dyDescent="0.2">
      <c r="A217" s="1">
        <v>44372</v>
      </c>
      <c r="B217">
        <v>133.46000699999999</v>
      </c>
      <c r="C217">
        <v>133.88999899999999</v>
      </c>
      <c r="D217">
        <v>132.80999800000001</v>
      </c>
      <c r="E217" s="3">
        <v>133.11000100000001</v>
      </c>
      <c r="F217">
        <v>132.170242</v>
      </c>
      <c r="G217">
        <v>70783700</v>
      </c>
      <c r="H217" s="11">
        <f t="shared" si="5"/>
        <v>-2.2487294131253721E-3</v>
      </c>
    </row>
    <row r="218" spans="1:8" x14ac:dyDescent="0.2">
      <c r="A218" s="1">
        <v>44375</v>
      </c>
      <c r="B218">
        <v>133.41000399999999</v>
      </c>
      <c r="C218">
        <v>135.25</v>
      </c>
      <c r="D218">
        <v>133.35000600000001</v>
      </c>
      <c r="E218" s="3">
        <v>134.779999</v>
      </c>
      <c r="F218">
        <v>133.828461</v>
      </c>
      <c r="G218">
        <v>62111300</v>
      </c>
      <c r="H218" s="11">
        <f t="shared" si="5"/>
        <v>1.2545999454992129E-2</v>
      </c>
    </row>
    <row r="219" spans="1:8" x14ac:dyDescent="0.2">
      <c r="A219" s="1">
        <v>44376</v>
      </c>
      <c r="B219">
        <v>134.800003</v>
      </c>
      <c r="C219">
        <v>136.490005</v>
      </c>
      <c r="D219">
        <v>134.35000600000001</v>
      </c>
      <c r="E219" s="3">
        <v>136.33000200000001</v>
      </c>
      <c r="F219">
        <v>135.36750799999999</v>
      </c>
      <c r="G219">
        <v>64556100</v>
      </c>
      <c r="H219" s="11">
        <f t="shared" si="5"/>
        <v>1.1500244928774661E-2</v>
      </c>
    </row>
    <row r="220" spans="1:8" x14ac:dyDescent="0.2">
      <c r="A220" s="1">
        <v>44377</v>
      </c>
      <c r="B220">
        <v>136.16999799999999</v>
      </c>
      <c r="C220">
        <v>137.41000399999999</v>
      </c>
      <c r="D220">
        <v>135.86999499999999</v>
      </c>
      <c r="E220" s="3">
        <v>136.96000699999999</v>
      </c>
      <c r="F220">
        <v>135.99305699999999</v>
      </c>
      <c r="G220">
        <v>63261400</v>
      </c>
      <c r="H220" s="11">
        <f t="shared" si="5"/>
        <v>4.6211764890899953E-3</v>
      </c>
    </row>
    <row r="221" spans="1:8" x14ac:dyDescent="0.2">
      <c r="A221" s="1">
        <v>44378</v>
      </c>
      <c r="B221">
        <v>136.60000600000001</v>
      </c>
      <c r="C221">
        <v>137.33000200000001</v>
      </c>
      <c r="D221">
        <v>135.759995</v>
      </c>
      <c r="E221" s="3">
        <v>137.270004</v>
      </c>
      <c r="F221">
        <v>136.300873</v>
      </c>
      <c r="G221">
        <v>52485800</v>
      </c>
      <c r="H221" s="11">
        <f t="shared" si="5"/>
        <v>2.2634125595510923E-3</v>
      </c>
    </row>
    <row r="222" spans="1:8" x14ac:dyDescent="0.2">
      <c r="A222" s="1">
        <v>44379</v>
      </c>
      <c r="B222">
        <v>137.89999399999999</v>
      </c>
      <c r="C222">
        <v>140</v>
      </c>
      <c r="D222">
        <v>137.75</v>
      </c>
      <c r="E222" s="3">
        <v>139.96000699999999</v>
      </c>
      <c r="F222">
        <v>138.971878</v>
      </c>
      <c r="G222">
        <v>78852600</v>
      </c>
      <c r="H222" s="11">
        <f t="shared" si="5"/>
        <v>1.9596437106536246E-2</v>
      </c>
    </row>
    <row r="223" spans="1:8" x14ac:dyDescent="0.2">
      <c r="A223" s="1">
        <v>44383</v>
      </c>
      <c r="B223">
        <v>140.070007</v>
      </c>
      <c r="C223">
        <v>143.14999399999999</v>
      </c>
      <c r="D223">
        <v>140.070007</v>
      </c>
      <c r="E223" s="3">
        <v>142.020004</v>
      </c>
      <c r="F223">
        <v>141.01733400000001</v>
      </c>
      <c r="G223">
        <v>108181800</v>
      </c>
      <c r="H223" s="11">
        <f t="shared" si="5"/>
        <v>1.4718468826598441E-2</v>
      </c>
    </row>
    <row r="224" spans="1:8" x14ac:dyDescent="0.2">
      <c r="A224" s="1">
        <v>44384</v>
      </c>
      <c r="B224">
        <v>143.53999300000001</v>
      </c>
      <c r="C224">
        <v>144.88999899999999</v>
      </c>
      <c r="D224">
        <v>142.66000399999999</v>
      </c>
      <c r="E224" s="3">
        <v>144.570007</v>
      </c>
      <c r="F224">
        <v>143.54933199999999</v>
      </c>
      <c r="G224">
        <v>104911600</v>
      </c>
      <c r="H224" s="11">
        <f t="shared" si="5"/>
        <v>1.7955238193064771E-2</v>
      </c>
    </row>
    <row r="225" spans="1:8" x14ac:dyDescent="0.2">
      <c r="A225" s="1">
        <v>44385</v>
      </c>
      <c r="B225">
        <v>141.58000200000001</v>
      </c>
      <c r="C225">
        <v>144.05999800000001</v>
      </c>
      <c r="D225">
        <v>140.66999799999999</v>
      </c>
      <c r="E225" s="3">
        <v>143.240005</v>
      </c>
      <c r="F225">
        <v>142.22872899999999</v>
      </c>
      <c r="G225">
        <v>105575500</v>
      </c>
      <c r="H225" s="11">
        <f t="shared" si="5"/>
        <v>-9.1997090378505009E-3</v>
      </c>
    </row>
    <row r="226" spans="1:8" x14ac:dyDescent="0.2">
      <c r="A226" s="1">
        <v>44386</v>
      </c>
      <c r="B226">
        <v>142.75</v>
      </c>
      <c r="C226">
        <v>145.64999399999999</v>
      </c>
      <c r="D226">
        <v>142.64999399999999</v>
      </c>
      <c r="E226" s="3">
        <v>145.11000100000001</v>
      </c>
      <c r="F226">
        <v>144.08554100000001</v>
      </c>
      <c r="G226">
        <v>99890800</v>
      </c>
      <c r="H226" s="11">
        <f t="shared" si="5"/>
        <v>1.3054984185458585E-2</v>
      </c>
    </row>
    <row r="227" spans="1:8" x14ac:dyDescent="0.2">
      <c r="A227" s="1">
        <v>44389</v>
      </c>
      <c r="B227">
        <v>146.21000699999999</v>
      </c>
      <c r="C227">
        <v>146.320007</v>
      </c>
      <c r="D227">
        <v>144</v>
      </c>
      <c r="E227" s="3">
        <v>144.5</v>
      </c>
      <c r="F227">
        <v>143.479828</v>
      </c>
      <c r="G227">
        <v>76299700</v>
      </c>
      <c r="H227" s="11">
        <f t="shared" si="5"/>
        <v>-4.2037143945716782E-3</v>
      </c>
    </row>
    <row r="228" spans="1:8" x14ac:dyDescent="0.2">
      <c r="A228" s="1">
        <v>44390</v>
      </c>
      <c r="B228">
        <v>144.029999</v>
      </c>
      <c r="C228">
        <v>147.46000699999999</v>
      </c>
      <c r="D228">
        <v>143.63000500000001</v>
      </c>
      <c r="E228" s="3">
        <v>145.63999899999999</v>
      </c>
      <c r="F228">
        <v>144.611786</v>
      </c>
      <c r="G228">
        <v>100827100</v>
      </c>
      <c r="H228" s="11">
        <f t="shared" si="5"/>
        <v>7.8892664359859754E-3</v>
      </c>
    </row>
    <row r="229" spans="1:8" x14ac:dyDescent="0.2">
      <c r="A229" s="1">
        <v>44391</v>
      </c>
      <c r="B229">
        <v>148.10000600000001</v>
      </c>
      <c r="C229">
        <v>149.570007</v>
      </c>
      <c r="D229">
        <v>147.679993</v>
      </c>
      <c r="E229" s="3">
        <v>149.14999399999999</v>
      </c>
      <c r="F229">
        <v>148.09698499999999</v>
      </c>
      <c r="G229">
        <v>127050800</v>
      </c>
      <c r="H229" s="11">
        <f t="shared" si="5"/>
        <v>2.410048766891304E-2</v>
      </c>
    </row>
    <row r="230" spans="1:8" x14ac:dyDescent="0.2">
      <c r="A230" s="1">
        <v>44392</v>
      </c>
      <c r="B230">
        <v>149.240005</v>
      </c>
      <c r="C230">
        <v>150</v>
      </c>
      <c r="D230">
        <v>147.08999600000001</v>
      </c>
      <c r="E230" s="3">
        <v>148.479996</v>
      </c>
      <c r="F230">
        <v>147.43173200000001</v>
      </c>
      <c r="G230">
        <v>106820300</v>
      </c>
      <c r="H230" s="11">
        <f t="shared" si="5"/>
        <v>-4.4921087961961037E-3</v>
      </c>
    </row>
    <row r="231" spans="1:8" x14ac:dyDescent="0.2">
      <c r="A231" s="1">
        <v>44393</v>
      </c>
      <c r="B231">
        <v>148.46000699999999</v>
      </c>
      <c r="C231">
        <v>149.759995</v>
      </c>
      <c r="D231">
        <v>145.88000500000001</v>
      </c>
      <c r="E231" s="3">
        <v>146.38999899999999</v>
      </c>
      <c r="F231">
        <v>145.35649100000001</v>
      </c>
      <c r="G231">
        <v>93251400</v>
      </c>
      <c r="H231" s="11">
        <f t="shared" si="5"/>
        <v>-1.4075950002046089E-2</v>
      </c>
    </row>
    <row r="232" spans="1:8" x14ac:dyDescent="0.2">
      <c r="A232" s="1">
        <v>44396</v>
      </c>
      <c r="B232">
        <v>143.75</v>
      </c>
      <c r="C232">
        <v>144.070007</v>
      </c>
      <c r="D232">
        <v>141.66999799999999</v>
      </c>
      <c r="E232" s="3">
        <v>142.449997</v>
      </c>
      <c r="F232">
        <v>141.44429</v>
      </c>
      <c r="G232">
        <v>121434600</v>
      </c>
      <c r="H232" s="11">
        <f t="shared" si="5"/>
        <v>-2.6914420567760167E-2</v>
      </c>
    </row>
    <row r="233" spans="1:8" x14ac:dyDescent="0.2">
      <c r="A233" s="1">
        <v>44397</v>
      </c>
      <c r="B233">
        <v>143.46000699999999</v>
      </c>
      <c r="C233">
        <v>147.10000600000001</v>
      </c>
      <c r="D233">
        <v>142.96000699999999</v>
      </c>
      <c r="E233" s="3">
        <v>146.14999399999999</v>
      </c>
      <c r="F233">
        <v>145.118179</v>
      </c>
      <c r="G233">
        <v>96350000</v>
      </c>
      <c r="H233" s="11">
        <f t="shared" si="5"/>
        <v>2.5974005461018024E-2</v>
      </c>
    </row>
    <row r="234" spans="1:8" x14ac:dyDescent="0.2">
      <c r="A234" s="1">
        <v>44398</v>
      </c>
      <c r="B234">
        <v>145.529999</v>
      </c>
      <c r="C234">
        <v>146.13000500000001</v>
      </c>
      <c r="D234">
        <v>144.63000500000001</v>
      </c>
      <c r="E234" s="3">
        <v>145.39999399999999</v>
      </c>
      <c r="F234">
        <v>144.373459</v>
      </c>
      <c r="G234">
        <v>74993500</v>
      </c>
      <c r="H234" s="11">
        <f t="shared" si="5"/>
        <v>-5.1317142031493956E-3</v>
      </c>
    </row>
    <row r="235" spans="1:8" x14ac:dyDescent="0.2">
      <c r="A235" s="1">
        <v>44399</v>
      </c>
      <c r="B235">
        <v>145.94000199999999</v>
      </c>
      <c r="C235">
        <v>148.199997</v>
      </c>
      <c r="D235">
        <v>145.80999800000001</v>
      </c>
      <c r="E235" s="3">
        <v>146.800003</v>
      </c>
      <c r="F235">
        <v>145.76359600000001</v>
      </c>
      <c r="G235">
        <v>77338200</v>
      </c>
      <c r="H235" s="11">
        <f t="shared" si="5"/>
        <v>9.6286730245671581E-3</v>
      </c>
    </row>
    <row r="236" spans="1:8" x14ac:dyDescent="0.2">
      <c r="A236" s="1">
        <v>44400</v>
      </c>
      <c r="B236">
        <v>147.550003</v>
      </c>
      <c r="C236">
        <v>148.720001</v>
      </c>
      <c r="D236">
        <v>146.91999799999999</v>
      </c>
      <c r="E236" s="3">
        <v>148.55999800000001</v>
      </c>
      <c r="F236">
        <v>147.511154</v>
      </c>
      <c r="G236">
        <v>71447400</v>
      </c>
      <c r="H236" s="11">
        <f t="shared" si="5"/>
        <v>1.1989066512485103E-2</v>
      </c>
    </row>
    <row r="237" spans="1:8" x14ac:dyDescent="0.2">
      <c r="A237" s="1">
        <v>44403</v>
      </c>
      <c r="B237">
        <v>148.270004</v>
      </c>
      <c r="C237">
        <v>149.83000200000001</v>
      </c>
      <c r="D237">
        <v>147.699997</v>
      </c>
      <c r="E237" s="3">
        <v>148.990005</v>
      </c>
      <c r="F237">
        <v>147.938141</v>
      </c>
      <c r="G237">
        <v>72434100</v>
      </c>
      <c r="H237" s="11">
        <f t="shared" si="5"/>
        <v>2.8945005774703159E-3</v>
      </c>
    </row>
    <row r="238" spans="1:8" x14ac:dyDescent="0.2">
      <c r="A238" s="1">
        <v>44404</v>
      </c>
      <c r="B238">
        <v>149.11999499999999</v>
      </c>
      <c r="C238">
        <v>149.21000699999999</v>
      </c>
      <c r="D238">
        <v>145.550003</v>
      </c>
      <c r="E238" s="3">
        <v>146.770004</v>
      </c>
      <c r="F238">
        <v>145.73381000000001</v>
      </c>
      <c r="G238">
        <v>104818600</v>
      </c>
      <c r="H238" s="11">
        <f t="shared" si="5"/>
        <v>-1.4900335092947969E-2</v>
      </c>
    </row>
    <row r="239" spans="1:8" x14ac:dyDescent="0.2">
      <c r="A239" s="1">
        <v>44405</v>
      </c>
      <c r="B239">
        <v>144.80999800000001</v>
      </c>
      <c r="C239">
        <v>146.970001</v>
      </c>
      <c r="D239">
        <v>142.53999300000001</v>
      </c>
      <c r="E239" s="3">
        <v>144.979996</v>
      </c>
      <c r="F239">
        <v>143.95642100000001</v>
      </c>
      <c r="G239">
        <v>118931200</v>
      </c>
      <c r="H239" s="11">
        <f t="shared" si="5"/>
        <v>-1.2196007026067823E-2</v>
      </c>
    </row>
    <row r="240" spans="1:8" x14ac:dyDescent="0.2">
      <c r="A240" s="1">
        <v>44406</v>
      </c>
      <c r="B240">
        <v>144.69000199999999</v>
      </c>
      <c r="C240">
        <v>146.550003</v>
      </c>
      <c r="D240">
        <v>144.58000200000001</v>
      </c>
      <c r="E240" s="3">
        <v>145.63999899999999</v>
      </c>
      <c r="F240">
        <v>144.611786</v>
      </c>
      <c r="G240">
        <v>56699500</v>
      </c>
      <c r="H240" s="11">
        <f t="shared" si="5"/>
        <v>4.5523728666676533E-3</v>
      </c>
    </row>
    <row r="241" spans="1:8" x14ac:dyDescent="0.2">
      <c r="A241" s="1">
        <v>44407</v>
      </c>
      <c r="B241">
        <v>144.38000500000001</v>
      </c>
      <c r="C241">
        <v>146.33000200000001</v>
      </c>
      <c r="D241">
        <v>144.11000100000001</v>
      </c>
      <c r="E241" s="3">
        <v>145.86000100000001</v>
      </c>
      <c r="F241">
        <v>144.830231</v>
      </c>
      <c r="G241">
        <v>70440600</v>
      </c>
      <c r="H241" s="11">
        <f t="shared" si="5"/>
        <v>1.510587760990223E-3</v>
      </c>
    </row>
    <row r="242" spans="1:8" x14ac:dyDescent="0.2">
      <c r="A242" s="1">
        <v>44410</v>
      </c>
      <c r="B242">
        <v>146.36000100000001</v>
      </c>
      <c r="C242">
        <v>146.949997</v>
      </c>
      <c r="D242">
        <v>145.25</v>
      </c>
      <c r="E242" s="3">
        <v>145.520004</v>
      </c>
      <c r="F242">
        <v>144.49262999999999</v>
      </c>
      <c r="G242">
        <v>62880000</v>
      </c>
      <c r="H242" s="11">
        <f t="shared" si="5"/>
        <v>-2.3309817473537997E-3</v>
      </c>
    </row>
    <row r="243" spans="1:8" x14ac:dyDescent="0.2">
      <c r="A243" s="1">
        <v>44411</v>
      </c>
      <c r="B243">
        <v>145.80999800000001</v>
      </c>
      <c r="C243">
        <v>148.03999300000001</v>
      </c>
      <c r="D243">
        <v>145.179993</v>
      </c>
      <c r="E243" s="3">
        <v>147.36000100000001</v>
      </c>
      <c r="F243">
        <v>146.31964099999999</v>
      </c>
      <c r="G243">
        <v>64786600</v>
      </c>
      <c r="H243" s="11">
        <f t="shared" si="5"/>
        <v>1.2644289097188288E-2</v>
      </c>
    </row>
    <row r="244" spans="1:8" x14ac:dyDescent="0.2">
      <c r="A244" s="1">
        <v>44412</v>
      </c>
      <c r="B244">
        <v>147.270004</v>
      </c>
      <c r="C244">
        <v>147.78999300000001</v>
      </c>
      <c r="D244">
        <v>146.279999</v>
      </c>
      <c r="E244" s="3">
        <v>146.949997</v>
      </c>
      <c r="F244">
        <v>145.91253699999999</v>
      </c>
      <c r="G244">
        <v>56368300</v>
      </c>
      <c r="H244" s="11">
        <f t="shared" si="5"/>
        <v>-2.7823289713468924E-3</v>
      </c>
    </row>
    <row r="245" spans="1:8" x14ac:dyDescent="0.2">
      <c r="A245" s="1">
        <v>44413</v>
      </c>
      <c r="B245">
        <v>146.979996</v>
      </c>
      <c r="C245">
        <v>147.83999600000001</v>
      </c>
      <c r="D245">
        <v>146.16999799999999</v>
      </c>
      <c r="E245" s="3">
        <v>147.05999800000001</v>
      </c>
      <c r="F245">
        <v>146.02174400000001</v>
      </c>
      <c r="G245">
        <v>46397700</v>
      </c>
      <c r="H245" s="11">
        <f t="shared" si="5"/>
        <v>7.4856075022577961E-4</v>
      </c>
    </row>
    <row r="246" spans="1:8" x14ac:dyDescent="0.2">
      <c r="A246" s="1">
        <v>44414</v>
      </c>
      <c r="B246">
        <v>146.35000600000001</v>
      </c>
      <c r="C246">
        <v>147.11000100000001</v>
      </c>
      <c r="D246">
        <v>145.63000500000001</v>
      </c>
      <c r="E246" s="3">
        <v>146.13999899999999</v>
      </c>
      <c r="F246">
        <v>145.32566800000001</v>
      </c>
      <c r="G246">
        <v>54126800</v>
      </c>
      <c r="H246" s="11">
        <f t="shared" si="5"/>
        <v>-6.2559432375350887E-3</v>
      </c>
    </row>
    <row r="247" spans="1:8" x14ac:dyDescent="0.2">
      <c r="A247" s="1">
        <v>44417</v>
      </c>
      <c r="B247">
        <v>146.199997</v>
      </c>
      <c r="C247">
        <v>146.699997</v>
      </c>
      <c r="D247">
        <v>145.520004</v>
      </c>
      <c r="E247" s="3">
        <v>146.08999600000001</v>
      </c>
      <c r="F247">
        <v>145.275925</v>
      </c>
      <c r="G247">
        <v>48908700</v>
      </c>
      <c r="H247" s="11">
        <f t="shared" si="5"/>
        <v>-3.4215820680261189E-4</v>
      </c>
    </row>
    <row r="248" spans="1:8" x14ac:dyDescent="0.2">
      <c r="A248" s="1">
        <v>44418</v>
      </c>
      <c r="B248">
        <v>146.44000199999999</v>
      </c>
      <c r="C248">
        <v>147.71000699999999</v>
      </c>
      <c r="D248">
        <v>145.300003</v>
      </c>
      <c r="E248" s="3">
        <v>145.60000600000001</v>
      </c>
      <c r="F248">
        <v>144.788681</v>
      </c>
      <c r="G248">
        <v>69023100</v>
      </c>
      <c r="H248" s="11">
        <f t="shared" si="5"/>
        <v>-3.3540284305298984E-3</v>
      </c>
    </row>
    <row r="249" spans="1:8" x14ac:dyDescent="0.2">
      <c r="A249" s="1">
        <v>44419</v>
      </c>
      <c r="B249">
        <v>146.050003</v>
      </c>
      <c r="C249">
        <v>146.720001</v>
      </c>
      <c r="D249">
        <v>145.529999</v>
      </c>
      <c r="E249" s="3">
        <v>145.86000100000001</v>
      </c>
      <c r="F249">
        <v>145.04722599999999</v>
      </c>
      <c r="G249">
        <v>48493500</v>
      </c>
      <c r="H249" s="11">
        <f t="shared" si="5"/>
        <v>1.7856798714692701E-3</v>
      </c>
    </row>
    <row r="250" spans="1:8" x14ac:dyDescent="0.2">
      <c r="A250" s="1">
        <v>44420</v>
      </c>
      <c r="B250">
        <v>146.19000199999999</v>
      </c>
      <c r="C250">
        <v>149.050003</v>
      </c>
      <c r="D250">
        <v>145.83999600000001</v>
      </c>
      <c r="E250" s="3">
        <v>148.88999899999999</v>
      </c>
      <c r="F250">
        <v>148.060349</v>
      </c>
      <c r="G250">
        <v>72282600</v>
      </c>
      <c r="H250" s="11">
        <f t="shared" si="5"/>
        <v>2.0773330448557781E-2</v>
      </c>
    </row>
    <row r="251" spans="1:8" x14ac:dyDescent="0.2">
      <c r="A251" s="1">
        <v>44421</v>
      </c>
      <c r="B251">
        <v>148.970001</v>
      </c>
      <c r="C251">
        <v>149.44000199999999</v>
      </c>
      <c r="D251">
        <v>148.270004</v>
      </c>
      <c r="E251" s="3">
        <v>149.10000600000001</v>
      </c>
      <c r="F251">
        <v>148.26918000000001</v>
      </c>
      <c r="G251">
        <v>59375000</v>
      </c>
      <c r="H251" s="11">
        <f t="shared" si="5"/>
        <v>1.410484259591005E-3</v>
      </c>
    </row>
    <row r="252" spans="1:8" x14ac:dyDescent="0.2">
      <c r="A252" s="1">
        <v>44424</v>
      </c>
      <c r="B252">
        <v>148.53999300000001</v>
      </c>
      <c r="C252">
        <v>151.19000199999999</v>
      </c>
      <c r="D252">
        <v>146.470001</v>
      </c>
      <c r="E252" s="3">
        <v>151.11999499999999</v>
      </c>
      <c r="F252">
        <v>150.277908</v>
      </c>
      <c r="G252">
        <v>103296000</v>
      </c>
      <c r="H252" s="11">
        <f t="shared" si="5"/>
        <v>1.354788007184915E-2</v>
      </c>
    </row>
    <row r="253" spans="1:8" x14ac:dyDescent="0.2">
      <c r="A253" s="1">
        <v>44425</v>
      </c>
      <c r="B253">
        <v>150.229996</v>
      </c>
      <c r="C253">
        <v>151.679993</v>
      </c>
      <c r="D253">
        <v>149.08999600000001</v>
      </c>
      <c r="E253" s="3">
        <v>150.19000199999999</v>
      </c>
      <c r="F253">
        <v>149.353104</v>
      </c>
      <c r="G253">
        <v>92229700</v>
      </c>
      <c r="H253" s="11">
        <f t="shared" si="5"/>
        <v>-6.1540036445871804E-3</v>
      </c>
    </row>
    <row r="254" spans="1:8" x14ac:dyDescent="0.2">
      <c r="A254" s="1">
        <v>44426</v>
      </c>
      <c r="B254">
        <v>149.800003</v>
      </c>
      <c r="C254">
        <v>150.720001</v>
      </c>
      <c r="D254">
        <v>146.14999399999999</v>
      </c>
      <c r="E254" s="3">
        <v>146.36000100000001</v>
      </c>
      <c r="F254">
        <v>145.54444899999999</v>
      </c>
      <c r="G254">
        <v>86326000</v>
      </c>
      <c r="H254" s="11">
        <f t="shared" si="5"/>
        <v>-2.5501038344749372E-2</v>
      </c>
    </row>
    <row r="255" spans="1:8" x14ac:dyDescent="0.2">
      <c r="A255" s="1">
        <v>44427</v>
      </c>
      <c r="B255">
        <v>145.029999</v>
      </c>
      <c r="C255">
        <v>148</v>
      </c>
      <c r="D255">
        <v>144.5</v>
      </c>
      <c r="E255" s="3">
        <v>146.699997</v>
      </c>
      <c r="F255">
        <v>145.88253800000001</v>
      </c>
      <c r="G255">
        <v>86960300</v>
      </c>
      <c r="H255" s="11">
        <f t="shared" si="5"/>
        <v>2.3230117359727132E-3</v>
      </c>
    </row>
    <row r="256" spans="1:8" x14ac:dyDescent="0.2">
      <c r="A256" s="1">
        <v>44428</v>
      </c>
      <c r="B256">
        <v>147.44000199999999</v>
      </c>
      <c r="C256">
        <v>148.5</v>
      </c>
      <c r="D256">
        <v>146.779999</v>
      </c>
      <c r="E256" s="3">
        <v>148.19000199999999</v>
      </c>
      <c r="F256">
        <v>147.364227</v>
      </c>
      <c r="G256">
        <v>60549600</v>
      </c>
      <c r="H256" s="11">
        <f t="shared" si="5"/>
        <v>1.015681684028924E-2</v>
      </c>
    </row>
    <row r="257" spans="1:8" x14ac:dyDescent="0.2">
      <c r="A257" s="1">
        <v>44431</v>
      </c>
      <c r="B257">
        <v>148.30999800000001</v>
      </c>
      <c r="C257">
        <v>150.19000199999999</v>
      </c>
      <c r="D257">
        <v>147.88999899999999</v>
      </c>
      <c r="E257" s="3">
        <v>149.71000699999999</v>
      </c>
      <c r="F257">
        <v>148.875778</v>
      </c>
      <c r="G257">
        <v>60131800</v>
      </c>
      <c r="H257" s="11">
        <f t="shared" si="5"/>
        <v>1.0257135970616948E-2</v>
      </c>
    </row>
    <row r="258" spans="1:8" x14ac:dyDescent="0.2">
      <c r="A258" s="1">
        <v>44432</v>
      </c>
      <c r="B258">
        <v>149.449997</v>
      </c>
      <c r="C258">
        <v>150.86000100000001</v>
      </c>
      <c r="D258">
        <v>149.14999399999999</v>
      </c>
      <c r="E258" s="3">
        <v>149.61999499999999</v>
      </c>
      <c r="F258">
        <v>148.78627</v>
      </c>
      <c r="G258">
        <v>48606400</v>
      </c>
      <c r="H258" s="11">
        <f t="shared" si="5"/>
        <v>-6.0124237386482982E-4</v>
      </c>
    </row>
    <row r="259" spans="1:8" x14ac:dyDescent="0.2">
      <c r="A259" s="1">
        <v>44433</v>
      </c>
      <c r="B259">
        <v>149.80999800000001</v>
      </c>
      <c r="C259">
        <v>150.320007</v>
      </c>
      <c r="D259">
        <v>147.800003</v>
      </c>
      <c r="E259" s="3">
        <v>148.36000100000001</v>
      </c>
      <c r="F259">
        <v>147.53329500000001</v>
      </c>
      <c r="G259">
        <v>58991300</v>
      </c>
      <c r="H259" s="11">
        <f t="shared" si="5"/>
        <v>-8.4212942260823986E-3</v>
      </c>
    </row>
    <row r="260" spans="1:8" x14ac:dyDescent="0.2">
      <c r="A260" s="1">
        <v>44434</v>
      </c>
      <c r="B260">
        <v>148.35000600000001</v>
      </c>
      <c r="C260">
        <v>149.11999499999999</v>
      </c>
      <c r="D260">
        <v>147.509995</v>
      </c>
      <c r="E260" s="3">
        <v>147.53999300000001</v>
      </c>
      <c r="F260">
        <v>146.71785</v>
      </c>
      <c r="G260">
        <v>48597200</v>
      </c>
      <c r="H260" s="11">
        <f t="shared" ref="H260:H323" si="6">E260/E259-1</f>
        <v>-5.5271501379944299E-3</v>
      </c>
    </row>
    <row r="261" spans="1:8" x14ac:dyDescent="0.2">
      <c r="A261" s="1">
        <v>44435</v>
      </c>
      <c r="B261">
        <v>147.479996</v>
      </c>
      <c r="C261">
        <v>148.75</v>
      </c>
      <c r="D261">
        <v>146.83000200000001</v>
      </c>
      <c r="E261" s="3">
        <v>148.60000600000001</v>
      </c>
      <c r="F261">
        <v>147.77195699999999</v>
      </c>
      <c r="G261">
        <v>55802400</v>
      </c>
      <c r="H261" s="11">
        <f t="shared" si="6"/>
        <v>7.1845807936292694E-3</v>
      </c>
    </row>
    <row r="262" spans="1:8" x14ac:dyDescent="0.2">
      <c r="A262" s="1">
        <v>44438</v>
      </c>
      <c r="B262">
        <v>149</v>
      </c>
      <c r="C262">
        <v>153.490005</v>
      </c>
      <c r="D262">
        <v>148.61000100000001</v>
      </c>
      <c r="E262" s="3">
        <v>153.11999499999999</v>
      </c>
      <c r="F262">
        <v>152.26675399999999</v>
      </c>
      <c r="G262">
        <v>90956700</v>
      </c>
      <c r="H262" s="11">
        <f t="shared" si="6"/>
        <v>3.0417152203883413E-2</v>
      </c>
    </row>
    <row r="263" spans="1:8" x14ac:dyDescent="0.2">
      <c r="A263" s="1">
        <v>44439</v>
      </c>
      <c r="B263">
        <v>152.66000399999999</v>
      </c>
      <c r="C263">
        <v>152.800003</v>
      </c>
      <c r="D263">
        <v>151.28999300000001</v>
      </c>
      <c r="E263" s="3">
        <v>151.83000200000001</v>
      </c>
      <c r="F263">
        <v>150.98396299999999</v>
      </c>
      <c r="G263">
        <v>86453100</v>
      </c>
      <c r="H263" s="11">
        <f t="shared" si="6"/>
        <v>-8.4247194496054334E-3</v>
      </c>
    </row>
    <row r="264" spans="1:8" x14ac:dyDescent="0.2">
      <c r="A264" s="1">
        <v>44440</v>
      </c>
      <c r="B264">
        <v>152.83000200000001</v>
      </c>
      <c r="C264">
        <v>154.979996</v>
      </c>
      <c r="D264">
        <v>152.33999600000001</v>
      </c>
      <c r="E264" s="3">
        <v>152.509995</v>
      </c>
      <c r="F264">
        <v>151.660156</v>
      </c>
      <c r="G264">
        <v>80313700</v>
      </c>
      <c r="H264" s="11">
        <f t="shared" si="6"/>
        <v>4.4786471121827098E-3</v>
      </c>
    </row>
    <row r="265" spans="1:8" x14ac:dyDescent="0.2">
      <c r="A265" s="1">
        <v>44441</v>
      </c>
      <c r="B265">
        <v>153.86999499999999</v>
      </c>
      <c r="C265">
        <v>154.720001</v>
      </c>
      <c r="D265">
        <v>152.39999399999999</v>
      </c>
      <c r="E265" s="3">
        <v>153.64999399999999</v>
      </c>
      <c r="F265">
        <v>152.79380800000001</v>
      </c>
      <c r="G265">
        <v>71115500</v>
      </c>
      <c r="H265" s="11">
        <f t="shared" si="6"/>
        <v>7.4749133655140909E-3</v>
      </c>
    </row>
    <row r="266" spans="1:8" x14ac:dyDescent="0.2">
      <c r="A266" s="1">
        <v>44442</v>
      </c>
      <c r="B266">
        <v>153.759995</v>
      </c>
      <c r="C266">
        <v>154.63000500000001</v>
      </c>
      <c r="D266">
        <v>153.08999600000001</v>
      </c>
      <c r="E266" s="3">
        <v>154.300003</v>
      </c>
      <c r="F266">
        <v>153.44018600000001</v>
      </c>
      <c r="G266">
        <v>57808700</v>
      </c>
      <c r="H266" s="11">
        <f t="shared" si="6"/>
        <v>4.2304524919150044E-3</v>
      </c>
    </row>
    <row r="267" spans="1:8" x14ac:dyDescent="0.2">
      <c r="A267" s="1">
        <v>44446</v>
      </c>
      <c r="B267">
        <v>154.970001</v>
      </c>
      <c r="C267">
        <v>157.259995</v>
      </c>
      <c r="D267">
        <v>154.38999899999999</v>
      </c>
      <c r="E267" s="3">
        <v>156.69000199999999</v>
      </c>
      <c r="F267">
        <v>155.81689499999999</v>
      </c>
      <c r="G267">
        <v>82278300</v>
      </c>
      <c r="H267" s="11">
        <f t="shared" si="6"/>
        <v>1.5489299763655762E-2</v>
      </c>
    </row>
    <row r="268" spans="1:8" x14ac:dyDescent="0.2">
      <c r="A268" s="1">
        <v>44447</v>
      </c>
      <c r="B268">
        <v>156.979996</v>
      </c>
      <c r="C268">
        <v>157.03999300000001</v>
      </c>
      <c r="D268">
        <v>153.979996</v>
      </c>
      <c r="E268" s="3">
        <v>155.11000100000001</v>
      </c>
      <c r="F268">
        <v>154.245667</v>
      </c>
      <c r="G268">
        <v>74420200</v>
      </c>
      <c r="H268" s="11">
        <f t="shared" si="6"/>
        <v>-1.0083610822852473E-2</v>
      </c>
    </row>
    <row r="269" spans="1:8" x14ac:dyDescent="0.2">
      <c r="A269" s="1">
        <v>44448</v>
      </c>
      <c r="B269">
        <v>155.490005</v>
      </c>
      <c r="C269">
        <v>156.11000100000001</v>
      </c>
      <c r="D269">
        <v>153.949997</v>
      </c>
      <c r="E269" s="3">
        <v>154.070007</v>
      </c>
      <c r="F269">
        <v>153.21147199999999</v>
      </c>
      <c r="G269">
        <v>57305700</v>
      </c>
      <c r="H269" s="11">
        <f t="shared" si="6"/>
        <v>-6.7048803642262289E-3</v>
      </c>
    </row>
    <row r="270" spans="1:8" x14ac:dyDescent="0.2">
      <c r="A270" s="1">
        <v>44449</v>
      </c>
      <c r="B270">
        <v>155</v>
      </c>
      <c r="C270">
        <v>155.479996</v>
      </c>
      <c r="D270">
        <v>148.699997</v>
      </c>
      <c r="E270" s="3">
        <v>148.970001</v>
      </c>
      <c r="F270">
        <v>148.13987700000001</v>
      </c>
      <c r="G270">
        <v>140893200</v>
      </c>
      <c r="H270" s="11">
        <f t="shared" si="6"/>
        <v>-3.3101874266806552E-2</v>
      </c>
    </row>
    <row r="271" spans="1:8" x14ac:dyDescent="0.2">
      <c r="A271" s="1">
        <v>44452</v>
      </c>
      <c r="B271">
        <v>150.63000500000001</v>
      </c>
      <c r="C271">
        <v>151.41999799999999</v>
      </c>
      <c r="D271">
        <v>148.75</v>
      </c>
      <c r="E271" s="3">
        <v>149.550003</v>
      </c>
      <c r="F271">
        <v>148.71665999999999</v>
      </c>
      <c r="G271">
        <v>102404300</v>
      </c>
      <c r="H271" s="11">
        <f t="shared" si="6"/>
        <v>3.8934147553641996E-3</v>
      </c>
    </row>
    <row r="272" spans="1:8" x14ac:dyDescent="0.2">
      <c r="A272" s="1">
        <v>44453</v>
      </c>
      <c r="B272">
        <v>150.35000600000001</v>
      </c>
      <c r="C272">
        <v>151.070007</v>
      </c>
      <c r="D272">
        <v>146.91000399999999</v>
      </c>
      <c r="E272" s="3">
        <v>148.11999499999999</v>
      </c>
      <c r="F272">
        <v>147.29461699999999</v>
      </c>
      <c r="G272">
        <v>109296300</v>
      </c>
      <c r="H272" s="11">
        <f t="shared" si="6"/>
        <v>-9.5620726935058409E-3</v>
      </c>
    </row>
    <row r="273" spans="1:8" x14ac:dyDescent="0.2">
      <c r="A273" s="1">
        <v>44454</v>
      </c>
      <c r="B273">
        <v>148.55999800000001</v>
      </c>
      <c r="C273">
        <v>149.44000199999999</v>
      </c>
      <c r="D273">
        <v>146.36999499999999</v>
      </c>
      <c r="E273" s="3">
        <v>149.029999</v>
      </c>
      <c r="F273">
        <v>148.19953899999999</v>
      </c>
      <c r="G273">
        <v>83281300</v>
      </c>
      <c r="H273" s="11">
        <f t="shared" si="6"/>
        <v>6.1436945093065187E-3</v>
      </c>
    </row>
    <row r="274" spans="1:8" x14ac:dyDescent="0.2">
      <c r="A274" s="1">
        <v>44455</v>
      </c>
      <c r="B274">
        <v>148.44000199999999</v>
      </c>
      <c r="C274">
        <v>148.970001</v>
      </c>
      <c r="D274">
        <v>147.220001</v>
      </c>
      <c r="E274" s="3">
        <v>148.78999300000001</v>
      </c>
      <c r="F274">
        <v>147.96087600000001</v>
      </c>
      <c r="G274">
        <v>68034100</v>
      </c>
      <c r="H274" s="11">
        <f t="shared" si="6"/>
        <v>-1.6104542817583223E-3</v>
      </c>
    </row>
    <row r="275" spans="1:8" x14ac:dyDescent="0.2">
      <c r="A275" s="1">
        <v>44456</v>
      </c>
      <c r="B275">
        <v>148.820007</v>
      </c>
      <c r="C275">
        <v>148.820007</v>
      </c>
      <c r="D275">
        <v>145.759995</v>
      </c>
      <c r="E275" s="3">
        <v>146.05999800000001</v>
      </c>
      <c r="F275">
        <v>145.246094</v>
      </c>
      <c r="G275">
        <v>129868800</v>
      </c>
      <c r="H275" s="11">
        <f t="shared" si="6"/>
        <v>-1.8347974517345378E-2</v>
      </c>
    </row>
    <row r="276" spans="1:8" x14ac:dyDescent="0.2">
      <c r="A276" s="1">
        <v>44459</v>
      </c>
      <c r="B276">
        <v>143.800003</v>
      </c>
      <c r="C276">
        <v>144.83999600000001</v>
      </c>
      <c r="D276">
        <v>141.270004</v>
      </c>
      <c r="E276" s="3">
        <v>142.94000199999999</v>
      </c>
      <c r="F276">
        <v>142.14347799999999</v>
      </c>
      <c r="G276">
        <v>123478900</v>
      </c>
      <c r="H276" s="11">
        <f t="shared" si="6"/>
        <v>-2.1361057392319083E-2</v>
      </c>
    </row>
    <row r="277" spans="1:8" x14ac:dyDescent="0.2">
      <c r="A277" s="1">
        <v>44460</v>
      </c>
      <c r="B277">
        <v>143.929993</v>
      </c>
      <c r="C277">
        <v>144.60000600000001</v>
      </c>
      <c r="D277">
        <v>142.779999</v>
      </c>
      <c r="E277" s="3">
        <v>143.429993</v>
      </c>
      <c r="F277">
        <v>142.630753</v>
      </c>
      <c r="G277">
        <v>75834000</v>
      </c>
      <c r="H277" s="11">
        <f t="shared" si="6"/>
        <v>3.4279487417385734E-3</v>
      </c>
    </row>
    <row r="278" spans="1:8" x14ac:dyDescent="0.2">
      <c r="A278" s="1">
        <v>44461</v>
      </c>
      <c r="B278">
        <v>144.449997</v>
      </c>
      <c r="C278">
        <v>146.429993</v>
      </c>
      <c r="D278">
        <v>143.699997</v>
      </c>
      <c r="E278" s="3">
        <v>145.85000600000001</v>
      </c>
      <c r="F278">
        <v>145.03727699999999</v>
      </c>
      <c r="G278">
        <v>76404300</v>
      </c>
      <c r="H278" s="11">
        <f t="shared" si="6"/>
        <v>1.6872433368939843E-2</v>
      </c>
    </row>
    <row r="279" spans="1:8" x14ac:dyDescent="0.2">
      <c r="A279" s="1">
        <v>44462</v>
      </c>
      <c r="B279">
        <v>146.64999399999999</v>
      </c>
      <c r="C279">
        <v>147.08000200000001</v>
      </c>
      <c r="D279">
        <v>145.63999899999999</v>
      </c>
      <c r="E279" s="3">
        <v>146.83000200000001</v>
      </c>
      <c r="F279">
        <v>146.01181</v>
      </c>
      <c r="G279">
        <v>64838200</v>
      </c>
      <c r="H279" s="11">
        <f t="shared" si="6"/>
        <v>6.7192043859085615E-3</v>
      </c>
    </row>
    <row r="280" spans="1:8" x14ac:dyDescent="0.2">
      <c r="A280" s="1">
        <v>44463</v>
      </c>
      <c r="B280">
        <v>145.66000399999999</v>
      </c>
      <c r="C280">
        <v>147.470001</v>
      </c>
      <c r="D280">
        <v>145.55999800000001</v>
      </c>
      <c r="E280" s="3">
        <v>146.91999799999999</v>
      </c>
      <c r="F280">
        <v>146.101303</v>
      </c>
      <c r="G280">
        <v>53477900</v>
      </c>
      <c r="H280" s="11">
        <f t="shared" si="6"/>
        <v>6.1292650530631043E-4</v>
      </c>
    </row>
    <row r="281" spans="1:8" x14ac:dyDescent="0.2">
      <c r="A281" s="1">
        <v>44466</v>
      </c>
      <c r="B281">
        <v>145.470001</v>
      </c>
      <c r="C281">
        <v>145.96000699999999</v>
      </c>
      <c r="D281">
        <v>143.820007</v>
      </c>
      <c r="E281" s="3">
        <v>145.36999499999999</v>
      </c>
      <c r="F281">
        <v>144.55995200000001</v>
      </c>
      <c r="G281">
        <v>74150700</v>
      </c>
      <c r="H281" s="11">
        <f t="shared" si="6"/>
        <v>-1.0549979724339575E-2</v>
      </c>
    </row>
    <row r="282" spans="1:8" x14ac:dyDescent="0.2">
      <c r="A282" s="1">
        <v>44467</v>
      </c>
      <c r="B282">
        <v>143.25</v>
      </c>
      <c r="C282">
        <v>144.75</v>
      </c>
      <c r="D282">
        <v>141.69000199999999</v>
      </c>
      <c r="E282" s="3">
        <v>141.91000399999999</v>
      </c>
      <c r="F282">
        <v>141.119247</v>
      </c>
      <c r="G282">
        <v>108972300</v>
      </c>
      <c r="H282" s="11">
        <f t="shared" si="6"/>
        <v>-2.3801273433351922E-2</v>
      </c>
    </row>
    <row r="283" spans="1:8" x14ac:dyDescent="0.2">
      <c r="A283" s="1">
        <v>44468</v>
      </c>
      <c r="B283">
        <v>142.470001</v>
      </c>
      <c r="C283">
        <v>144.449997</v>
      </c>
      <c r="D283">
        <v>142.029999</v>
      </c>
      <c r="E283" s="3">
        <v>142.83000200000001</v>
      </c>
      <c r="F283">
        <v>142.03410299999999</v>
      </c>
      <c r="G283">
        <v>74602000</v>
      </c>
      <c r="H283" s="11">
        <f t="shared" si="6"/>
        <v>6.4829678956250802E-3</v>
      </c>
    </row>
    <row r="284" spans="1:8" x14ac:dyDescent="0.2">
      <c r="A284" s="1">
        <v>44469</v>
      </c>
      <c r="B284">
        <v>143.66000399999999</v>
      </c>
      <c r="C284">
        <v>144.38000500000001</v>
      </c>
      <c r="D284">
        <v>141.279999</v>
      </c>
      <c r="E284" s="3">
        <v>141.5</v>
      </c>
      <c r="F284">
        <v>140.71151699999999</v>
      </c>
      <c r="G284">
        <v>89056700</v>
      </c>
      <c r="H284" s="11">
        <f t="shared" si="6"/>
        <v>-9.3117831084257308E-3</v>
      </c>
    </row>
    <row r="285" spans="1:8" x14ac:dyDescent="0.2">
      <c r="A285" s="1">
        <v>44470</v>
      </c>
      <c r="B285">
        <v>141.89999399999999</v>
      </c>
      <c r="C285">
        <v>142.91999799999999</v>
      </c>
      <c r="D285">
        <v>139.11000100000001</v>
      </c>
      <c r="E285" s="3">
        <v>142.64999399999999</v>
      </c>
      <c r="F285">
        <v>141.85510300000001</v>
      </c>
      <c r="G285">
        <v>94639600</v>
      </c>
      <c r="H285" s="11">
        <f t="shared" si="6"/>
        <v>8.1271660777384458E-3</v>
      </c>
    </row>
    <row r="286" spans="1:8" x14ac:dyDescent="0.2">
      <c r="A286" s="1">
        <v>44473</v>
      </c>
      <c r="B286">
        <v>141.759995</v>
      </c>
      <c r="C286">
        <v>142.21000699999999</v>
      </c>
      <c r="D286">
        <v>138.270004</v>
      </c>
      <c r="E286" s="3">
        <v>139.13999899999999</v>
      </c>
      <c r="F286">
        <v>138.364655</v>
      </c>
      <c r="G286">
        <v>98322000</v>
      </c>
      <c r="H286" s="11">
        <f t="shared" si="6"/>
        <v>-2.4605644217552514E-2</v>
      </c>
    </row>
    <row r="287" spans="1:8" x14ac:dyDescent="0.2">
      <c r="A287" s="1">
        <v>44474</v>
      </c>
      <c r="B287">
        <v>139.490005</v>
      </c>
      <c r="C287">
        <v>142.240005</v>
      </c>
      <c r="D287">
        <v>139.36000100000001</v>
      </c>
      <c r="E287" s="3">
        <v>141.11000100000001</v>
      </c>
      <c r="F287">
        <v>140.3237</v>
      </c>
      <c r="G287">
        <v>80861100</v>
      </c>
      <c r="H287" s="11">
        <f t="shared" si="6"/>
        <v>1.4158416085657821E-2</v>
      </c>
    </row>
    <row r="288" spans="1:8" x14ac:dyDescent="0.2">
      <c r="A288" s="1">
        <v>44475</v>
      </c>
      <c r="B288">
        <v>139.470001</v>
      </c>
      <c r="C288">
        <v>142.14999399999999</v>
      </c>
      <c r="D288">
        <v>138.36999499999999</v>
      </c>
      <c r="E288" s="3">
        <v>142</v>
      </c>
      <c r="F288">
        <v>141.20872499999999</v>
      </c>
      <c r="G288">
        <v>83221100</v>
      </c>
      <c r="H288" s="11">
        <f t="shared" si="6"/>
        <v>6.3071291452969636E-3</v>
      </c>
    </row>
    <row r="289" spans="1:8" x14ac:dyDescent="0.2">
      <c r="A289" s="1">
        <v>44476</v>
      </c>
      <c r="B289">
        <v>143.05999800000001</v>
      </c>
      <c r="C289">
        <v>144.220001</v>
      </c>
      <c r="D289">
        <v>142.720001</v>
      </c>
      <c r="E289" s="3">
        <v>143.28999300000001</v>
      </c>
      <c r="F289">
        <v>142.49153100000001</v>
      </c>
      <c r="G289">
        <v>61732700</v>
      </c>
      <c r="H289" s="11">
        <f t="shared" si="6"/>
        <v>9.0844577464790355E-3</v>
      </c>
    </row>
    <row r="290" spans="1:8" x14ac:dyDescent="0.2">
      <c r="A290" s="1">
        <v>44477</v>
      </c>
      <c r="B290">
        <v>144.029999</v>
      </c>
      <c r="C290">
        <v>144.179993</v>
      </c>
      <c r="D290">
        <v>142.55999800000001</v>
      </c>
      <c r="E290" s="3">
        <v>142.89999399999999</v>
      </c>
      <c r="F290">
        <v>142.10369900000001</v>
      </c>
      <c r="G290">
        <v>58773200</v>
      </c>
      <c r="H290" s="11">
        <f t="shared" si="6"/>
        <v>-2.7217462422516325E-3</v>
      </c>
    </row>
    <row r="291" spans="1:8" x14ac:dyDescent="0.2">
      <c r="A291" s="1">
        <v>44480</v>
      </c>
      <c r="B291">
        <v>142.270004</v>
      </c>
      <c r="C291">
        <v>144.80999800000001</v>
      </c>
      <c r="D291">
        <v>141.80999800000001</v>
      </c>
      <c r="E291" s="3">
        <v>142.80999800000001</v>
      </c>
      <c r="F291">
        <v>142.01422099999999</v>
      </c>
      <c r="G291">
        <v>64452200</v>
      </c>
      <c r="H291" s="11">
        <f t="shared" si="6"/>
        <v>-6.2978309152328382E-4</v>
      </c>
    </row>
    <row r="292" spans="1:8" x14ac:dyDescent="0.2">
      <c r="A292" s="1">
        <v>44481</v>
      </c>
      <c r="B292">
        <v>143.229996</v>
      </c>
      <c r="C292">
        <v>143.25</v>
      </c>
      <c r="D292">
        <v>141.03999300000001</v>
      </c>
      <c r="E292" s="3">
        <v>141.509995</v>
      </c>
      <c r="F292">
        <v>140.721451</v>
      </c>
      <c r="G292">
        <v>73035900</v>
      </c>
      <c r="H292" s="11">
        <f t="shared" si="6"/>
        <v>-9.1030251257339101E-3</v>
      </c>
    </row>
    <row r="293" spans="1:8" x14ac:dyDescent="0.2">
      <c r="A293" s="1">
        <v>44482</v>
      </c>
      <c r="B293">
        <v>141.240005</v>
      </c>
      <c r="C293">
        <v>141.39999399999999</v>
      </c>
      <c r="D293">
        <v>139.199997</v>
      </c>
      <c r="E293" s="3">
        <v>140.91000399999999</v>
      </c>
      <c r="F293">
        <v>140.12480199999999</v>
      </c>
      <c r="G293">
        <v>78762700</v>
      </c>
      <c r="H293" s="11">
        <f t="shared" si="6"/>
        <v>-4.2399195901322573E-3</v>
      </c>
    </row>
    <row r="294" spans="1:8" x14ac:dyDescent="0.2">
      <c r="A294" s="1">
        <v>44483</v>
      </c>
      <c r="B294">
        <v>142.11000100000001</v>
      </c>
      <c r="C294">
        <v>143.88000500000001</v>
      </c>
      <c r="D294">
        <v>141.509995</v>
      </c>
      <c r="E294" s="3">
        <v>143.759995</v>
      </c>
      <c r="F294">
        <v>142.95890800000001</v>
      </c>
      <c r="G294">
        <v>69907100</v>
      </c>
      <c r="H294" s="11">
        <f t="shared" si="6"/>
        <v>2.022561151868274E-2</v>
      </c>
    </row>
    <row r="295" spans="1:8" x14ac:dyDescent="0.2">
      <c r="A295" s="1">
        <v>44484</v>
      </c>
      <c r="B295">
        <v>143.770004</v>
      </c>
      <c r="C295">
        <v>144.89999399999999</v>
      </c>
      <c r="D295">
        <v>143.509995</v>
      </c>
      <c r="E295" s="3">
        <v>144.83999600000001</v>
      </c>
      <c r="F295">
        <v>144.03291300000001</v>
      </c>
      <c r="G295">
        <v>67940300</v>
      </c>
      <c r="H295" s="11">
        <f t="shared" si="6"/>
        <v>7.5125280854386745E-3</v>
      </c>
    </row>
    <row r="296" spans="1:8" x14ac:dyDescent="0.2">
      <c r="A296" s="1">
        <v>44487</v>
      </c>
      <c r="B296">
        <v>143.449997</v>
      </c>
      <c r="C296">
        <v>146.83999600000001</v>
      </c>
      <c r="D296">
        <v>143.16000399999999</v>
      </c>
      <c r="E296" s="3">
        <v>146.550003</v>
      </c>
      <c r="F296">
        <v>145.733383</v>
      </c>
      <c r="G296">
        <v>85589200</v>
      </c>
      <c r="H296" s="11">
        <f t="shared" si="6"/>
        <v>1.1806179558303764E-2</v>
      </c>
    </row>
    <row r="297" spans="1:8" x14ac:dyDescent="0.2">
      <c r="A297" s="1">
        <v>44488</v>
      </c>
      <c r="B297">
        <v>147.009995</v>
      </c>
      <c r="C297">
        <v>149.16999799999999</v>
      </c>
      <c r="D297">
        <v>146.550003</v>
      </c>
      <c r="E297" s="3">
        <v>148.759995</v>
      </c>
      <c r="F297">
        <v>147.93104600000001</v>
      </c>
      <c r="G297">
        <v>76378900</v>
      </c>
      <c r="H297" s="11">
        <f t="shared" si="6"/>
        <v>1.5080122516271777E-2</v>
      </c>
    </row>
    <row r="298" spans="1:8" x14ac:dyDescent="0.2">
      <c r="A298" s="1">
        <v>44489</v>
      </c>
      <c r="B298">
        <v>148.699997</v>
      </c>
      <c r="C298">
        <v>149.75</v>
      </c>
      <c r="D298">
        <v>148.11999499999999</v>
      </c>
      <c r="E298" s="3">
        <v>149.259995</v>
      </c>
      <c r="F298">
        <v>148.428268</v>
      </c>
      <c r="G298">
        <v>58418800</v>
      </c>
      <c r="H298" s="11">
        <f t="shared" si="6"/>
        <v>3.3611186932347437E-3</v>
      </c>
    </row>
    <row r="299" spans="1:8" x14ac:dyDescent="0.2">
      <c r="A299" s="1">
        <v>44490</v>
      </c>
      <c r="B299">
        <v>148.80999800000001</v>
      </c>
      <c r="C299">
        <v>149.63999899999999</v>
      </c>
      <c r="D299">
        <v>147.86999499999999</v>
      </c>
      <c r="E299" s="3">
        <v>149.479996</v>
      </c>
      <c r="F299">
        <v>148.64704900000001</v>
      </c>
      <c r="G299">
        <v>61421000</v>
      </c>
      <c r="H299" s="11">
        <f t="shared" si="6"/>
        <v>1.4739448436937863E-3</v>
      </c>
    </row>
    <row r="300" spans="1:8" x14ac:dyDescent="0.2">
      <c r="A300" s="1">
        <v>44491</v>
      </c>
      <c r="B300">
        <v>149.69000199999999</v>
      </c>
      <c r="C300">
        <v>150.179993</v>
      </c>
      <c r="D300">
        <v>148.63999899999999</v>
      </c>
      <c r="E300" s="3">
        <v>148.69000199999999</v>
      </c>
      <c r="F300">
        <v>147.86146500000001</v>
      </c>
      <c r="G300">
        <v>58883400</v>
      </c>
      <c r="H300" s="11">
        <f t="shared" si="6"/>
        <v>-5.2849479605284744E-3</v>
      </c>
    </row>
    <row r="301" spans="1:8" x14ac:dyDescent="0.2">
      <c r="A301" s="1">
        <v>44494</v>
      </c>
      <c r="B301">
        <v>148.679993</v>
      </c>
      <c r="C301">
        <v>149.36999499999999</v>
      </c>
      <c r="D301">
        <v>147.61999499999999</v>
      </c>
      <c r="E301" s="3">
        <v>148.63999899999999</v>
      </c>
      <c r="F301">
        <v>147.81173699999999</v>
      </c>
      <c r="G301">
        <v>50720600</v>
      </c>
      <c r="H301" s="11">
        <f t="shared" si="6"/>
        <v>-3.3629026382020477E-4</v>
      </c>
    </row>
    <row r="302" spans="1:8" x14ac:dyDescent="0.2">
      <c r="A302" s="1">
        <v>44495</v>
      </c>
      <c r="B302">
        <v>149.33000200000001</v>
      </c>
      <c r="C302">
        <v>150.83999600000001</v>
      </c>
      <c r="D302">
        <v>149.009995</v>
      </c>
      <c r="E302" s="3">
        <v>149.320007</v>
      </c>
      <c r="F302">
        <v>148.48794599999999</v>
      </c>
      <c r="G302">
        <v>60893400</v>
      </c>
      <c r="H302" s="11">
        <f t="shared" si="6"/>
        <v>4.5748654774950825E-3</v>
      </c>
    </row>
    <row r="303" spans="1:8" x14ac:dyDescent="0.2">
      <c r="A303" s="1">
        <v>44496</v>
      </c>
      <c r="B303">
        <v>149.36000100000001</v>
      </c>
      <c r="C303">
        <v>149.729996</v>
      </c>
      <c r="D303">
        <v>148.490005</v>
      </c>
      <c r="E303" s="3">
        <v>148.85000600000001</v>
      </c>
      <c r="F303">
        <v>148.02056899999999</v>
      </c>
      <c r="G303">
        <v>56094900</v>
      </c>
      <c r="H303" s="11">
        <f t="shared" si="6"/>
        <v>-3.147609013974928E-3</v>
      </c>
    </row>
    <row r="304" spans="1:8" x14ac:dyDescent="0.2">
      <c r="A304" s="1">
        <v>44497</v>
      </c>
      <c r="B304">
        <v>149.820007</v>
      </c>
      <c r="C304">
        <v>153.16999799999999</v>
      </c>
      <c r="D304">
        <v>149.720001</v>
      </c>
      <c r="E304" s="3">
        <v>152.570007</v>
      </c>
      <c r="F304">
        <v>151.71983299999999</v>
      </c>
      <c r="G304">
        <v>100077900</v>
      </c>
      <c r="H304" s="11">
        <f t="shared" si="6"/>
        <v>2.4991607994963694E-2</v>
      </c>
    </row>
    <row r="305" spans="1:8" x14ac:dyDescent="0.2">
      <c r="A305" s="1">
        <v>44498</v>
      </c>
      <c r="B305">
        <v>147.220001</v>
      </c>
      <c r="C305">
        <v>149.94000199999999</v>
      </c>
      <c r="D305">
        <v>146.41000399999999</v>
      </c>
      <c r="E305" s="3">
        <v>149.800003</v>
      </c>
      <c r="F305">
        <v>148.96525600000001</v>
      </c>
      <c r="G305">
        <v>124953200</v>
      </c>
      <c r="H305" s="11">
        <f t="shared" si="6"/>
        <v>-1.8155626092355104E-2</v>
      </c>
    </row>
    <row r="306" spans="1:8" x14ac:dyDescent="0.2">
      <c r="A306" s="1">
        <v>44501</v>
      </c>
      <c r="B306">
        <v>148.990005</v>
      </c>
      <c r="C306">
        <v>149.699997</v>
      </c>
      <c r="D306">
        <v>147.800003</v>
      </c>
      <c r="E306" s="3">
        <v>148.96000699999999</v>
      </c>
      <c r="F306">
        <v>148.12994399999999</v>
      </c>
      <c r="G306">
        <v>74588300</v>
      </c>
      <c r="H306" s="11">
        <f t="shared" si="6"/>
        <v>-5.6074498209457424E-3</v>
      </c>
    </row>
    <row r="307" spans="1:8" x14ac:dyDescent="0.2">
      <c r="A307" s="1">
        <v>44502</v>
      </c>
      <c r="B307">
        <v>148.66000399999999</v>
      </c>
      <c r="C307">
        <v>151.570007</v>
      </c>
      <c r="D307">
        <v>148.64999399999999</v>
      </c>
      <c r="E307" s="3">
        <v>150.020004</v>
      </c>
      <c r="F307">
        <v>149.18403599999999</v>
      </c>
      <c r="G307">
        <v>69122000</v>
      </c>
      <c r="H307" s="11">
        <f t="shared" si="6"/>
        <v>7.1159838224228444E-3</v>
      </c>
    </row>
    <row r="308" spans="1:8" x14ac:dyDescent="0.2">
      <c r="A308" s="1">
        <v>44503</v>
      </c>
      <c r="B308">
        <v>150.38999899999999</v>
      </c>
      <c r="C308">
        <v>151.970001</v>
      </c>
      <c r="D308">
        <v>149.820007</v>
      </c>
      <c r="E308" s="3">
        <v>151.490005</v>
      </c>
      <c r="F308">
        <v>150.64584400000001</v>
      </c>
      <c r="G308">
        <v>54511500</v>
      </c>
      <c r="H308" s="11">
        <f t="shared" si="6"/>
        <v>9.7986999120462936E-3</v>
      </c>
    </row>
    <row r="309" spans="1:8" x14ac:dyDescent="0.2">
      <c r="A309" s="1">
        <v>44504</v>
      </c>
      <c r="B309">
        <v>151.58000200000001</v>
      </c>
      <c r="C309">
        <v>152.429993</v>
      </c>
      <c r="D309">
        <v>150.63999899999999</v>
      </c>
      <c r="E309" s="3">
        <v>150.96000699999999</v>
      </c>
      <c r="F309">
        <v>150.11880500000001</v>
      </c>
      <c r="G309">
        <v>60394600</v>
      </c>
      <c r="H309" s="11">
        <f t="shared" si="6"/>
        <v>-3.4985674467434835E-3</v>
      </c>
    </row>
    <row r="310" spans="1:8" x14ac:dyDescent="0.2">
      <c r="A310" s="1">
        <v>44505</v>
      </c>
      <c r="B310">
        <v>151.88999899999999</v>
      </c>
      <c r="C310">
        <v>152.199997</v>
      </c>
      <c r="D310">
        <v>150.05999800000001</v>
      </c>
      <c r="E310" s="3">
        <v>151.279999</v>
      </c>
      <c r="F310">
        <v>150.65656999999999</v>
      </c>
      <c r="G310">
        <v>65463900</v>
      </c>
      <c r="H310" s="11">
        <f t="shared" si="6"/>
        <v>2.1197137331876448E-3</v>
      </c>
    </row>
    <row r="311" spans="1:8" x14ac:dyDescent="0.2">
      <c r="A311" s="1">
        <v>44508</v>
      </c>
      <c r="B311">
        <v>151.41000399999999</v>
      </c>
      <c r="C311">
        <v>151.570007</v>
      </c>
      <c r="D311">
        <v>150.16000399999999</v>
      </c>
      <c r="E311" s="3">
        <v>150.44000199999999</v>
      </c>
      <c r="F311">
        <v>149.820053</v>
      </c>
      <c r="G311">
        <v>55020900</v>
      </c>
      <c r="H311" s="11">
        <f t="shared" si="6"/>
        <v>-5.552597868539233E-3</v>
      </c>
    </row>
    <row r="312" spans="1:8" x14ac:dyDescent="0.2">
      <c r="A312" s="1">
        <v>44509</v>
      </c>
      <c r="B312">
        <v>150.199997</v>
      </c>
      <c r="C312">
        <v>151.429993</v>
      </c>
      <c r="D312">
        <v>150.05999800000001</v>
      </c>
      <c r="E312" s="3">
        <v>150.80999800000001</v>
      </c>
      <c r="F312">
        <v>150.18850699999999</v>
      </c>
      <c r="G312">
        <v>56787900</v>
      </c>
      <c r="H312" s="11">
        <f t="shared" si="6"/>
        <v>2.4594256519621105E-3</v>
      </c>
    </row>
    <row r="313" spans="1:8" x14ac:dyDescent="0.2">
      <c r="A313" s="1">
        <v>44510</v>
      </c>
      <c r="B313">
        <v>150.020004</v>
      </c>
      <c r="C313">
        <v>150.13000500000001</v>
      </c>
      <c r="D313">
        <v>147.85000600000001</v>
      </c>
      <c r="E313" s="3">
        <v>147.91999799999999</v>
      </c>
      <c r="F313">
        <v>147.31042500000001</v>
      </c>
      <c r="G313">
        <v>65187100</v>
      </c>
      <c r="H313" s="11">
        <f t="shared" si="6"/>
        <v>-1.9163185719291764E-2</v>
      </c>
    </row>
    <row r="314" spans="1:8" x14ac:dyDescent="0.2">
      <c r="A314" s="1">
        <v>44511</v>
      </c>
      <c r="B314">
        <v>148.96000699999999</v>
      </c>
      <c r="C314">
        <v>149.429993</v>
      </c>
      <c r="D314">
        <v>147.679993</v>
      </c>
      <c r="E314" s="3">
        <v>147.86999499999999</v>
      </c>
      <c r="F314">
        <v>147.26061999999999</v>
      </c>
      <c r="G314">
        <v>41000000</v>
      </c>
      <c r="H314" s="11">
        <f t="shared" si="6"/>
        <v>-3.380408374532573E-4</v>
      </c>
    </row>
    <row r="315" spans="1:8" x14ac:dyDescent="0.2">
      <c r="A315" s="1">
        <v>44512</v>
      </c>
      <c r="B315">
        <v>148.429993</v>
      </c>
      <c r="C315">
        <v>150.39999399999999</v>
      </c>
      <c r="D315">
        <v>147.479996</v>
      </c>
      <c r="E315" s="3">
        <v>149.990005</v>
      </c>
      <c r="F315">
        <v>149.37188699999999</v>
      </c>
      <c r="G315">
        <v>63804000</v>
      </c>
      <c r="H315" s="11">
        <f t="shared" si="6"/>
        <v>1.4336985674477054E-2</v>
      </c>
    </row>
    <row r="316" spans="1:8" x14ac:dyDescent="0.2">
      <c r="A316" s="1">
        <v>44515</v>
      </c>
      <c r="B316">
        <v>150.36999499999999</v>
      </c>
      <c r="C316">
        <v>151.88000500000001</v>
      </c>
      <c r="D316">
        <v>149.429993</v>
      </c>
      <c r="E316" s="3">
        <v>150</v>
      </c>
      <c r="F316">
        <v>149.38183599999999</v>
      </c>
      <c r="G316">
        <v>59222800</v>
      </c>
      <c r="H316" s="11">
        <f t="shared" si="6"/>
        <v>6.6637773630251473E-5</v>
      </c>
    </row>
    <row r="317" spans="1:8" x14ac:dyDescent="0.2">
      <c r="A317" s="1">
        <v>44516</v>
      </c>
      <c r="B317">
        <v>149.94000199999999</v>
      </c>
      <c r="C317">
        <v>151.490005</v>
      </c>
      <c r="D317">
        <v>149.33999600000001</v>
      </c>
      <c r="E317" s="3">
        <v>151</v>
      </c>
      <c r="F317">
        <v>150.37773100000001</v>
      </c>
      <c r="G317">
        <v>59256200</v>
      </c>
      <c r="H317" s="11">
        <f t="shared" si="6"/>
        <v>6.6666666666665986E-3</v>
      </c>
    </row>
    <row r="318" spans="1:8" x14ac:dyDescent="0.2">
      <c r="A318" s="1">
        <v>44517</v>
      </c>
      <c r="B318">
        <v>151</v>
      </c>
      <c r="C318">
        <v>155</v>
      </c>
      <c r="D318">
        <v>150.990005</v>
      </c>
      <c r="E318" s="3">
        <v>153.490005</v>
      </c>
      <c r="F318">
        <v>152.85746800000001</v>
      </c>
      <c r="G318">
        <v>88807000</v>
      </c>
      <c r="H318" s="11">
        <f t="shared" si="6"/>
        <v>1.6490099337748365E-2</v>
      </c>
    </row>
    <row r="319" spans="1:8" x14ac:dyDescent="0.2">
      <c r="A319" s="1">
        <v>44518</v>
      </c>
      <c r="B319">
        <v>153.71000699999999</v>
      </c>
      <c r="C319">
        <v>158.66999799999999</v>
      </c>
      <c r="D319">
        <v>153.050003</v>
      </c>
      <c r="E319" s="3">
        <v>157.86999499999999</v>
      </c>
      <c r="F319">
        <v>157.21940599999999</v>
      </c>
      <c r="G319">
        <v>137827700</v>
      </c>
      <c r="H319" s="11">
        <f t="shared" si="6"/>
        <v>2.8535994900775519E-2</v>
      </c>
    </row>
    <row r="320" spans="1:8" x14ac:dyDescent="0.2">
      <c r="A320" s="1">
        <v>44519</v>
      </c>
      <c r="B320">
        <v>157.64999399999999</v>
      </c>
      <c r="C320">
        <v>161.020004</v>
      </c>
      <c r="D320">
        <v>156.529999</v>
      </c>
      <c r="E320" s="3">
        <v>160.550003</v>
      </c>
      <c r="F320">
        <v>159.88838200000001</v>
      </c>
      <c r="G320">
        <v>117305600</v>
      </c>
      <c r="H320" s="11">
        <f t="shared" si="6"/>
        <v>1.6976044117819944E-2</v>
      </c>
    </row>
    <row r="321" spans="1:8" x14ac:dyDescent="0.2">
      <c r="A321" s="1">
        <v>44522</v>
      </c>
      <c r="B321">
        <v>161.679993</v>
      </c>
      <c r="C321">
        <v>165.699997</v>
      </c>
      <c r="D321">
        <v>161</v>
      </c>
      <c r="E321" s="3">
        <v>161.020004</v>
      </c>
      <c r="F321">
        <v>160.35642999999999</v>
      </c>
      <c r="G321">
        <v>117467900</v>
      </c>
      <c r="H321" s="11">
        <f t="shared" si="6"/>
        <v>2.9274431094217235E-3</v>
      </c>
    </row>
    <row r="322" spans="1:8" x14ac:dyDescent="0.2">
      <c r="A322" s="1">
        <v>44523</v>
      </c>
      <c r="B322">
        <v>161.11999499999999</v>
      </c>
      <c r="C322">
        <v>161.800003</v>
      </c>
      <c r="D322">
        <v>159.05999800000001</v>
      </c>
      <c r="E322" s="3">
        <v>161.41000399999999</v>
      </c>
      <c r="F322">
        <v>160.74482699999999</v>
      </c>
      <c r="G322">
        <v>96041900</v>
      </c>
      <c r="H322" s="11">
        <f t="shared" si="6"/>
        <v>2.4220593113386535E-3</v>
      </c>
    </row>
    <row r="323" spans="1:8" x14ac:dyDescent="0.2">
      <c r="A323" s="1">
        <v>44524</v>
      </c>
      <c r="B323">
        <v>160.75</v>
      </c>
      <c r="C323">
        <v>162.13999899999999</v>
      </c>
      <c r="D323">
        <v>159.63999899999999</v>
      </c>
      <c r="E323" s="3">
        <v>161.94000199999999</v>
      </c>
      <c r="F323">
        <v>161.272659</v>
      </c>
      <c r="G323">
        <v>69463600</v>
      </c>
      <c r="H323" s="11">
        <f t="shared" si="6"/>
        <v>3.2835511236342096E-3</v>
      </c>
    </row>
    <row r="324" spans="1:8" x14ac:dyDescent="0.2">
      <c r="A324" s="1">
        <v>44526</v>
      </c>
      <c r="B324">
        <v>159.570007</v>
      </c>
      <c r="C324">
        <v>160.449997</v>
      </c>
      <c r="D324">
        <v>156.36000100000001</v>
      </c>
      <c r="E324" s="3">
        <v>156.80999800000001</v>
      </c>
      <c r="F324">
        <v>156.16378800000001</v>
      </c>
      <c r="G324">
        <v>76959800</v>
      </c>
      <c r="H324" s="11">
        <f t="shared" ref="H324:H387" si="7">E324/E323-1</f>
        <v>-3.1678423716457571E-2</v>
      </c>
    </row>
    <row r="325" spans="1:8" x14ac:dyDescent="0.2">
      <c r="A325" s="1">
        <v>44529</v>
      </c>
      <c r="B325">
        <v>159.36999499999999</v>
      </c>
      <c r="C325">
        <v>161.19000199999999</v>
      </c>
      <c r="D325">
        <v>158.78999300000001</v>
      </c>
      <c r="E325" s="3">
        <v>160.240005</v>
      </c>
      <c r="F325">
        <v>159.57965100000001</v>
      </c>
      <c r="G325">
        <v>88748200</v>
      </c>
      <c r="H325" s="11">
        <f t="shared" si="7"/>
        <v>2.1873649918674021E-2</v>
      </c>
    </row>
    <row r="326" spans="1:8" x14ac:dyDescent="0.2">
      <c r="A326" s="1">
        <v>44530</v>
      </c>
      <c r="B326">
        <v>159.990005</v>
      </c>
      <c r="C326">
        <v>165.520004</v>
      </c>
      <c r="D326">
        <v>159.91999799999999</v>
      </c>
      <c r="E326" s="3">
        <v>165.300003</v>
      </c>
      <c r="F326">
        <v>164.61880500000001</v>
      </c>
      <c r="G326">
        <v>174048100</v>
      </c>
      <c r="H326" s="11">
        <f t="shared" si="7"/>
        <v>3.1577620083074853E-2</v>
      </c>
    </row>
    <row r="327" spans="1:8" x14ac:dyDescent="0.2">
      <c r="A327" s="1">
        <v>44531</v>
      </c>
      <c r="B327">
        <v>167.479996</v>
      </c>
      <c r="C327">
        <v>170.300003</v>
      </c>
      <c r="D327">
        <v>164.529999</v>
      </c>
      <c r="E327" s="3">
        <v>164.770004</v>
      </c>
      <c r="F327">
        <v>164.09098800000001</v>
      </c>
      <c r="G327">
        <v>152052500</v>
      </c>
      <c r="H327" s="11">
        <f t="shared" si="7"/>
        <v>-3.2062854832495269E-3</v>
      </c>
    </row>
    <row r="328" spans="1:8" x14ac:dyDescent="0.2">
      <c r="A328" s="1">
        <v>44532</v>
      </c>
      <c r="B328">
        <v>158.740005</v>
      </c>
      <c r="C328">
        <v>164.199997</v>
      </c>
      <c r="D328">
        <v>157.800003</v>
      </c>
      <c r="E328" s="3">
        <v>163.759995</v>
      </c>
      <c r="F328">
        <v>163.08514400000001</v>
      </c>
      <c r="G328">
        <v>136739200</v>
      </c>
      <c r="H328" s="11">
        <f t="shared" si="7"/>
        <v>-6.129811103239402E-3</v>
      </c>
    </row>
    <row r="329" spans="1:8" x14ac:dyDescent="0.2">
      <c r="A329" s="1">
        <v>44533</v>
      </c>
      <c r="B329">
        <v>164.020004</v>
      </c>
      <c r="C329">
        <v>164.96000699999999</v>
      </c>
      <c r="D329">
        <v>159.720001</v>
      </c>
      <c r="E329" s="3">
        <v>161.83999600000001</v>
      </c>
      <c r="F329">
        <v>161.17304999999999</v>
      </c>
      <c r="G329">
        <v>118023100</v>
      </c>
      <c r="H329" s="11">
        <f t="shared" si="7"/>
        <v>-1.1724469092710854E-2</v>
      </c>
    </row>
    <row r="330" spans="1:8" x14ac:dyDescent="0.2">
      <c r="A330" s="1">
        <v>44536</v>
      </c>
      <c r="B330">
        <v>164.28999300000001</v>
      </c>
      <c r="C330">
        <v>167.88000500000001</v>
      </c>
      <c r="D330">
        <v>164.279999</v>
      </c>
      <c r="E330" s="3">
        <v>165.320007</v>
      </c>
      <c r="F330">
        <v>164.638733</v>
      </c>
      <c r="G330">
        <v>107497000</v>
      </c>
      <c r="H330" s="11">
        <f t="shared" si="7"/>
        <v>2.1502787234374265E-2</v>
      </c>
    </row>
    <row r="331" spans="1:8" x14ac:dyDescent="0.2">
      <c r="A331" s="1">
        <v>44537</v>
      </c>
      <c r="B331">
        <v>169.08000200000001</v>
      </c>
      <c r="C331">
        <v>171.58000200000001</v>
      </c>
      <c r="D331">
        <v>168.33999600000001</v>
      </c>
      <c r="E331" s="3">
        <v>171.179993</v>
      </c>
      <c r="F331">
        <v>170.474548</v>
      </c>
      <c r="G331">
        <v>120405400</v>
      </c>
      <c r="H331" s="11">
        <f t="shared" si="7"/>
        <v>3.544632078318255E-2</v>
      </c>
    </row>
    <row r="332" spans="1:8" x14ac:dyDescent="0.2">
      <c r="A332" s="1">
        <v>44538</v>
      </c>
      <c r="B332">
        <v>172.13000500000001</v>
      </c>
      <c r="C332">
        <v>175.96000699999999</v>
      </c>
      <c r="D332">
        <v>170.699997</v>
      </c>
      <c r="E332" s="3">
        <v>175.08000200000001</v>
      </c>
      <c r="F332">
        <v>174.35850500000001</v>
      </c>
      <c r="G332">
        <v>116998900</v>
      </c>
      <c r="H332" s="11">
        <f t="shared" si="7"/>
        <v>2.2783088909227978E-2</v>
      </c>
    </row>
    <row r="333" spans="1:8" x14ac:dyDescent="0.2">
      <c r="A333" s="1">
        <v>44539</v>
      </c>
      <c r="B333">
        <v>174.91000399999999</v>
      </c>
      <c r="C333">
        <v>176.75</v>
      </c>
      <c r="D333">
        <v>173.91999799999999</v>
      </c>
      <c r="E333" s="3">
        <v>174.55999800000001</v>
      </c>
      <c r="F333">
        <v>173.84063699999999</v>
      </c>
      <c r="G333">
        <v>108923700</v>
      </c>
      <c r="H333" s="11">
        <f t="shared" si="7"/>
        <v>-2.9700936375360865E-3</v>
      </c>
    </row>
    <row r="334" spans="1:8" x14ac:dyDescent="0.2">
      <c r="A334" s="1">
        <v>44540</v>
      </c>
      <c r="B334">
        <v>175.21000699999999</v>
      </c>
      <c r="C334">
        <v>179.63000500000001</v>
      </c>
      <c r="D334">
        <v>174.69000199999999</v>
      </c>
      <c r="E334" s="3">
        <v>179.449997</v>
      </c>
      <c r="F334">
        <v>178.71049500000001</v>
      </c>
      <c r="G334">
        <v>115402700</v>
      </c>
      <c r="H334" s="11">
        <f t="shared" si="7"/>
        <v>2.8013285151389455E-2</v>
      </c>
    </row>
    <row r="335" spans="1:8" x14ac:dyDescent="0.2">
      <c r="A335" s="1">
        <v>44543</v>
      </c>
      <c r="B335">
        <v>181.11999499999999</v>
      </c>
      <c r="C335">
        <v>182.13000500000001</v>
      </c>
      <c r="D335">
        <v>175.529999</v>
      </c>
      <c r="E335" s="3">
        <v>175.740005</v>
      </c>
      <c r="F335">
        <v>175.01577800000001</v>
      </c>
      <c r="G335">
        <v>153237000</v>
      </c>
      <c r="H335" s="11">
        <f t="shared" si="7"/>
        <v>-2.0674238294916214E-2</v>
      </c>
    </row>
    <row r="336" spans="1:8" x14ac:dyDescent="0.2">
      <c r="A336" s="1">
        <v>44544</v>
      </c>
      <c r="B336">
        <v>175.25</v>
      </c>
      <c r="C336">
        <v>177.740005</v>
      </c>
      <c r="D336">
        <v>172.21000699999999</v>
      </c>
      <c r="E336" s="3">
        <v>174.33000200000001</v>
      </c>
      <c r="F336">
        <v>173.611603</v>
      </c>
      <c r="G336">
        <v>139380400</v>
      </c>
      <c r="H336" s="11">
        <f t="shared" si="7"/>
        <v>-8.0232329571174876E-3</v>
      </c>
    </row>
    <row r="337" spans="1:8" x14ac:dyDescent="0.2">
      <c r="A337" s="1">
        <v>44545</v>
      </c>
      <c r="B337">
        <v>175.11000100000001</v>
      </c>
      <c r="C337">
        <v>179.5</v>
      </c>
      <c r="D337">
        <v>172.30999800000001</v>
      </c>
      <c r="E337" s="3">
        <v>179.300003</v>
      </c>
      <c r="F337">
        <v>178.56111100000001</v>
      </c>
      <c r="G337">
        <v>131063300</v>
      </c>
      <c r="H337" s="11">
        <f t="shared" si="7"/>
        <v>2.8509154723694641E-2</v>
      </c>
    </row>
    <row r="338" spans="1:8" x14ac:dyDescent="0.2">
      <c r="A338" s="1">
        <v>44546</v>
      </c>
      <c r="B338">
        <v>179.279999</v>
      </c>
      <c r="C338">
        <v>181.13999899999999</v>
      </c>
      <c r="D338">
        <v>170.75</v>
      </c>
      <c r="E338" s="3">
        <v>172.259995</v>
      </c>
      <c r="F338">
        <v>171.55010999999999</v>
      </c>
      <c r="G338">
        <v>150185800</v>
      </c>
      <c r="H338" s="11">
        <f t="shared" si="7"/>
        <v>-3.9263847641988092E-2</v>
      </c>
    </row>
    <row r="339" spans="1:8" x14ac:dyDescent="0.2">
      <c r="A339" s="1">
        <v>44547</v>
      </c>
      <c r="B339">
        <v>169.929993</v>
      </c>
      <c r="C339">
        <v>173.470001</v>
      </c>
      <c r="D339">
        <v>169.69000199999999</v>
      </c>
      <c r="E339" s="3">
        <v>171.13999899999999</v>
      </c>
      <c r="F339">
        <v>170.43473800000001</v>
      </c>
      <c r="G339">
        <v>195432700</v>
      </c>
      <c r="H339" s="11">
        <f t="shared" si="7"/>
        <v>-6.5017765732549027E-3</v>
      </c>
    </row>
    <row r="340" spans="1:8" x14ac:dyDescent="0.2">
      <c r="A340" s="1">
        <v>44550</v>
      </c>
      <c r="B340">
        <v>168.279999</v>
      </c>
      <c r="C340">
        <v>170.58000200000001</v>
      </c>
      <c r="D340">
        <v>167.46000699999999</v>
      </c>
      <c r="E340" s="3">
        <v>169.75</v>
      </c>
      <c r="F340">
        <v>169.05046100000001</v>
      </c>
      <c r="G340">
        <v>107499100</v>
      </c>
      <c r="H340" s="11">
        <f t="shared" si="7"/>
        <v>-8.1219995800045908E-3</v>
      </c>
    </row>
    <row r="341" spans="1:8" x14ac:dyDescent="0.2">
      <c r="A341" s="1">
        <v>44551</v>
      </c>
      <c r="B341">
        <v>171.55999800000001</v>
      </c>
      <c r="C341">
        <v>173.199997</v>
      </c>
      <c r="D341">
        <v>169.11999499999999</v>
      </c>
      <c r="E341" s="3">
        <v>172.990005</v>
      </c>
      <c r="F341">
        <v>172.27709999999999</v>
      </c>
      <c r="G341">
        <v>91185900</v>
      </c>
      <c r="H341" s="11">
        <f t="shared" si="7"/>
        <v>1.9086921944035273E-2</v>
      </c>
    </row>
    <row r="342" spans="1:8" x14ac:dyDescent="0.2">
      <c r="A342" s="1">
        <v>44552</v>
      </c>
      <c r="B342">
        <v>173.03999300000001</v>
      </c>
      <c r="C342">
        <v>175.86000100000001</v>
      </c>
      <c r="D342">
        <v>172.14999399999999</v>
      </c>
      <c r="E342" s="3">
        <v>175.63999899999999</v>
      </c>
      <c r="F342">
        <v>174.91618299999999</v>
      </c>
      <c r="G342">
        <v>92135300</v>
      </c>
      <c r="H342" s="11">
        <f t="shared" si="7"/>
        <v>1.5318769428326107E-2</v>
      </c>
    </row>
    <row r="343" spans="1:8" x14ac:dyDescent="0.2">
      <c r="A343" s="1">
        <v>44553</v>
      </c>
      <c r="B343">
        <v>175.85000600000001</v>
      </c>
      <c r="C343">
        <v>176.85000600000001</v>
      </c>
      <c r="D343">
        <v>175.270004</v>
      </c>
      <c r="E343" s="3">
        <v>176.279999</v>
      </c>
      <c r="F343">
        <v>175.55355800000001</v>
      </c>
      <c r="G343">
        <v>68356600</v>
      </c>
      <c r="H343" s="11">
        <f t="shared" si="7"/>
        <v>3.643816918946996E-3</v>
      </c>
    </row>
    <row r="344" spans="1:8" x14ac:dyDescent="0.2">
      <c r="A344" s="1">
        <v>44557</v>
      </c>
      <c r="B344">
        <v>177.08999600000001</v>
      </c>
      <c r="C344">
        <v>180.41999799999999</v>
      </c>
      <c r="D344">
        <v>177.070007</v>
      </c>
      <c r="E344" s="3">
        <v>180.33000200000001</v>
      </c>
      <c r="F344">
        <v>179.58686800000001</v>
      </c>
      <c r="G344">
        <v>74919600</v>
      </c>
      <c r="H344" s="11">
        <f t="shared" si="7"/>
        <v>2.2974829946532882E-2</v>
      </c>
    </row>
    <row r="345" spans="1:8" x14ac:dyDescent="0.2">
      <c r="A345" s="1">
        <v>44558</v>
      </c>
      <c r="B345">
        <v>180.16000399999999</v>
      </c>
      <c r="C345">
        <v>181.33000200000001</v>
      </c>
      <c r="D345">
        <v>178.529999</v>
      </c>
      <c r="E345" s="3">
        <v>179.28999300000001</v>
      </c>
      <c r="F345">
        <v>178.551132</v>
      </c>
      <c r="G345">
        <v>79144300</v>
      </c>
      <c r="H345" s="11">
        <f t="shared" si="7"/>
        <v>-5.7672544139383275E-3</v>
      </c>
    </row>
    <row r="346" spans="1:8" x14ac:dyDescent="0.2">
      <c r="A346" s="1">
        <v>44559</v>
      </c>
      <c r="B346">
        <v>179.33000200000001</v>
      </c>
      <c r="C346">
        <v>180.63000500000001</v>
      </c>
      <c r="D346">
        <v>178.13999899999999</v>
      </c>
      <c r="E346" s="3">
        <v>179.38000500000001</v>
      </c>
      <c r="F346">
        <v>178.64077800000001</v>
      </c>
      <c r="G346">
        <v>62348900</v>
      </c>
      <c r="H346" s="11">
        <f t="shared" si="7"/>
        <v>5.0204698262223957E-4</v>
      </c>
    </row>
    <row r="347" spans="1:8" x14ac:dyDescent="0.2">
      <c r="A347" s="1">
        <v>44560</v>
      </c>
      <c r="B347">
        <v>179.470001</v>
      </c>
      <c r="C347">
        <v>180.570007</v>
      </c>
      <c r="D347">
        <v>178.08999600000001</v>
      </c>
      <c r="E347" s="3">
        <v>178.199997</v>
      </c>
      <c r="F347">
        <v>177.46563699999999</v>
      </c>
      <c r="G347">
        <v>59773000</v>
      </c>
      <c r="H347" s="11">
        <f t="shared" si="7"/>
        <v>-6.5782582623967745E-3</v>
      </c>
    </row>
    <row r="348" spans="1:8" x14ac:dyDescent="0.2">
      <c r="A348" s="1">
        <v>44561</v>
      </c>
      <c r="B348">
        <v>178.08999600000001</v>
      </c>
      <c r="C348">
        <v>179.229996</v>
      </c>
      <c r="D348">
        <v>177.259995</v>
      </c>
      <c r="E348" s="3">
        <v>177.570007</v>
      </c>
      <c r="F348">
        <v>176.83824200000001</v>
      </c>
      <c r="G348">
        <v>64062300</v>
      </c>
      <c r="H348" s="11">
        <f t="shared" si="7"/>
        <v>-3.5352974781475144E-3</v>
      </c>
    </row>
    <row r="349" spans="1:8" x14ac:dyDescent="0.2">
      <c r="A349" s="1">
        <v>44564</v>
      </c>
      <c r="B349">
        <v>177.83000200000001</v>
      </c>
      <c r="C349">
        <v>182.88000500000001</v>
      </c>
      <c r="D349">
        <v>177.71000699999999</v>
      </c>
      <c r="E349" s="3">
        <v>182.009995</v>
      </c>
      <c r="F349">
        <v>181.259918</v>
      </c>
      <c r="G349">
        <v>104487900</v>
      </c>
      <c r="H349" s="11">
        <f t="shared" si="7"/>
        <v>2.5004155121759908E-2</v>
      </c>
    </row>
    <row r="350" spans="1:8" x14ac:dyDescent="0.2">
      <c r="A350" s="1">
        <v>44565</v>
      </c>
      <c r="B350">
        <v>182.63000500000001</v>
      </c>
      <c r="C350">
        <v>182.94000199999999</v>
      </c>
      <c r="D350">
        <v>179.11999499999999</v>
      </c>
      <c r="E350" s="3">
        <v>179.699997</v>
      </c>
      <c r="F350">
        <v>178.95945699999999</v>
      </c>
      <c r="G350">
        <v>99310400</v>
      </c>
      <c r="H350" s="11">
        <f t="shared" si="7"/>
        <v>-1.2691599711323609E-2</v>
      </c>
    </row>
    <row r="351" spans="1:8" x14ac:dyDescent="0.2">
      <c r="A351" s="1">
        <v>44566</v>
      </c>
      <c r="B351">
        <v>179.61000100000001</v>
      </c>
      <c r="C351">
        <v>180.16999799999999</v>
      </c>
      <c r="D351">
        <v>174.63999899999999</v>
      </c>
      <c r="E351" s="3">
        <v>174.91999799999999</v>
      </c>
      <c r="F351">
        <v>174.19914199999999</v>
      </c>
      <c r="G351">
        <v>94537600</v>
      </c>
      <c r="H351" s="11">
        <f t="shared" si="7"/>
        <v>-2.6599883582635764E-2</v>
      </c>
    </row>
    <row r="352" spans="1:8" x14ac:dyDescent="0.2">
      <c r="A352" s="1">
        <v>44567</v>
      </c>
      <c r="B352">
        <v>172.699997</v>
      </c>
      <c r="C352">
        <v>175.300003</v>
      </c>
      <c r="D352">
        <v>171.63999899999999</v>
      </c>
      <c r="E352" s="3">
        <v>172</v>
      </c>
      <c r="F352">
        <v>171.29119900000001</v>
      </c>
      <c r="G352">
        <v>96904000</v>
      </c>
      <c r="H352" s="11">
        <f t="shared" si="7"/>
        <v>-1.6693334286454697E-2</v>
      </c>
    </row>
    <row r="353" spans="1:8" x14ac:dyDescent="0.2">
      <c r="A353" s="1">
        <v>44568</v>
      </c>
      <c r="B353">
        <v>172.88999899999999</v>
      </c>
      <c r="C353">
        <v>174.13999899999999</v>
      </c>
      <c r="D353">
        <v>171.029999</v>
      </c>
      <c r="E353" s="3">
        <v>172.16999799999999</v>
      </c>
      <c r="F353">
        <v>171.46049500000001</v>
      </c>
      <c r="G353">
        <v>86709100</v>
      </c>
      <c r="H353" s="11">
        <f t="shared" si="7"/>
        <v>9.8836046511618925E-4</v>
      </c>
    </row>
    <row r="354" spans="1:8" x14ac:dyDescent="0.2">
      <c r="A354" s="1">
        <v>44571</v>
      </c>
      <c r="B354">
        <v>169.08000200000001</v>
      </c>
      <c r="C354">
        <v>172.5</v>
      </c>
      <c r="D354">
        <v>168.16999799999999</v>
      </c>
      <c r="E354" s="3">
        <v>172.19000199999999</v>
      </c>
      <c r="F354">
        <v>171.48040800000001</v>
      </c>
      <c r="G354">
        <v>106765600</v>
      </c>
      <c r="H354" s="11">
        <f t="shared" si="7"/>
        <v>1.1618749045938515E-4</v>
      </c>
    </row>
    <row r="355" spans="1:8" x14ac:dyDescent="0.2">
      <c r="A355" s="1">
        <v>44572</v>
      </c>
      <c r="B355">
        <v>172.320007</v>
      </c>
      <c r="C355">
        <v>175.179993</v>
      </c>
      <c r="D355">
        <v>170.820007</v>
      </c>
      <c r="E355" s="3">
        <v>175.08000200000001</v>
      </c>
      <c r="F355">
        <v>174.35850500000001</v>
      </c>
      <c r="G355">
        <v>76138300</v>
      </c>
      <c r="H355" s="11">
        <f t="shared" si="7"/>
        <v>1.6783785158443809E-2</v>
      </c>
    </row>
    <row r="356" spans="1:8" x14ac:dyDescent="0.2">
      <c r="A356" s="1">
        <v>44573</v>
      </c>
      <c r="B356">
        <v>176.11999499999999</v>
      </c>
      <c r="C356">
        <v>177.179993</v>
      </c>
      <c r="D356">
        <v>174.820007</v>
      </c>
      <c r="E356" s="3">
        <v>175.529999</v>
      </c>
      <c r="F356">
        <v>174.80664100000001</v>
      </c>
      <c r="G356">
        <v>74805200</v>
      </c>
      <c r="H356" s="11">
        <f t="shared" si="7"/>
        <v>2.5702364339703632E-3</v>
      </c>
    </row>
    <row r="357" spans="1:8" x14ac:dyDescent="0.2">
      <c r="A357" s="1">
        <v>44574</v>
      </c>
      <c r="B357">
        <v>175.779999</v>
      </c>
      <c r="C357">
        <v>176.61999499999999</v>
      </c>
      <c r="D357">
        <v>171.78999300000001</v>
      </c>
      <c r="E357" s="3">
        <v>172.19000199999999</v>
      </c>
      <c r="F357">
        <v>171.48040800000001</v>
      </c>
      <c r="G357">
        <v>84505800</v>
      </c>
      <c r="H357" s="11">
        <f t="shared" si="7"/>
        <v>-1.9028069384310786E-2</v>
      </c>
    </row>
    <row r="358" spans="1:8" x14ac:dyDescent="0.2">
      <c r="A358" s="1">
        <v>44575</v>
      </c>
      <c r="B358">
        <v>171.33999600000001</v>
      </c>
      <c r="C358">
        <v>173.779999</v>
      </c>
      <c r="D358">
        <v>171.08999600000001</v>
      </c>
      <c r="E358" s="3">
        <v>173.070007</v>
      </c>
      <c r="F358">
        <v>172.356796</v>
      </c>
      <c r="G358">
        <v>80440800</v>
      </c>
      <c r="H358" s="11">
        <f t="shared" si="7"/>
        <v>5.1106625807462169E-3</v>
      </c>
    </row>
    <row r="359" spans="1:8" x14ac:dyDescent="0.2">
      <c r="A359" s="1">
        <v>44579</v>
      </c>
      <c r="B359">
        <v>171.509995</v>
      </c>
      <c r="C359">
        <v>172.53999300000001</v>
      </c>
      <c r="D359">
        <v>169.41000399999999</v>
      </c>
      <c r="E359" s="3">
        <v>169.800003</v>
      </c>
      <c r="F359">
        <v>169.10024999999999</v>
      </c>
      <c r="G359">
        <v>90956700</v>
      </c>
      <c r="H359" s="11">
        <f t="shared" si="7"/>
        <v>-1.8894111444740402E-2</v>
      </c>
    </row>
    <row r="360" spans="1:8" x14ac:dyDescent="0.2">
      <c r="A360" s="1">
        <v>44580</v>
      </c>
      <c r="B360">
        <v>170</v>
      </c>
      <c r="C360">
        <v>171.08000200000001</v>
      </c>
      <c r="D360">
        <v>165.94000199999999</v>
      </c>
      <c r="E360" s="3">
        <v>166.229996</v>
      </c>
      <c r="F360">
        <v>165.54496800000001</v>
      </c>
      <c r="G360">
        <v>94815000</v>
      </c>
      <c r="H360" s="11">
        <f t="shared" si="7"/>
        <v>-2.1024775835840281E-2</v>
      </c>
    </row>
    <row r="361" spans="1:8" x14ac:dyDescent="0.2">
      <c r="A361" s="1">
        <v>44581</v>
      </c>
      <c r="B361">
        <v>166.979996</v>
      </c>
      <c r="C361">
        <v>169.679993</v>
      </c>
      <c r="D361">
        <v>164.179993</v>
      </c>
      <c r="E361" s="3">
        <v>164.509995</v>
      </c>
      <c r="F361">
        <v>163.83204699999999</v>
      </c>
      <c r="G361">
        <v>91420500</v>
      </c>
      <c r="H361" s="11">
        <f t="shared" si="7"/>
        <v>-1.034711569144231E-2</v>
      </c>
    </row>
    <row r="362" spans="1:8" x14ac:dyDescent="0.2">
      <c r="A362" s="1">
        <v>44582</v>
      </c>
      <c r="B362">
        <v>164.41999799999999</v>
      </c>
      <c r="C362">
        <v>166.33000200000001</v>
      </c>
      <c r="D362">
        <v>162.300003</v>
      </c>
      <c r="E362" s="3">
        <v>162.41000399999999</v>
      </c>
      <c r="F362">
        <v>161.74070699999999</v>
      </c>
      <c r="G362">
        <v>122848900</v>
      </c>
      <c r="H362" s="11">
        <f t="shared" si="7"/>
        <v>-1.2765127127990161E-2</v>
      </c>
    </row>
    <row r="363" spans="1:8" x14ac:dyDescent="0.2">
      <c r="A363" s="1">
        <v>44585</v>
      </c>
      <c r="B363">
        <v>160.020004</v>
      </c>
      <c r="C363">
        <v>162.300003</v>
      </c>
      <c r="D363">
        <v>154.699997</v>
      </c>
      <c r="E363" s="3">
        <v>161.61999499999999</v>
      </c>
      <c r="F363">
        <v>160.95394899999999</v>
      </c>
      <c r="G363">
        <v>162294600</v>
      </c>
      <c r="H363" s="11">
        <f t="shared" si="7"/>
        <v>-4.8642877935031192E-3</v>
      </c>
    </row>
    <row r="364" spans="1:8" x14ac:dyDescent="0.2">
      <c r="A364" s="1">
        <v>44586</v>
      </c>
      <c r="B364">
        <v>158.979996</v>
      </c>
      <c r="C364">
        <v>162.759995</v>
      </c>
      <c r="D364">
        <v>157.020004</v>
      </c>
      <c r="E364" s="3">
        <v>159.779999</v>
      </c>
      <c r="F364">
        <v>159.12155200000001</v>
      </c>
      <c r="G364">
        <v>115798400</v>
      </c>
      <c r="H364" s="11">
        <f t="shared" si="7"/>
        <v>-1.1384705215465307E-2</v>
      </c>
    </row>
    <row r="365" spans="1:8" x14ac:dyDescent="0.2">
      <c r="A365" s="1">
        <v>44587</v>
      </c>
      <c r="B365">
        <v>163.5</v>
      </c>
      <c r="C365">
        <v>164.38999899999999</v>
      </c>
      <c r="D365">
        <v>157.820007</v>
      </c>
      <c r="E365" s="3">
        <v>159.69000199999999</v>
      </c>
      <c r="F365">
        <v>159.03192100000001</v>
      </c>
      <c r="G365">
        <v>108275300</v>
      </c>
      <c r="H365" s="11">
        <f t="shared" si="7"/>
        <v>-5.6325573014937014E-4</v>
      </c>
    </row>
    <row r="366" spans="1:8" x14ac:dyDescent="0.2">
      <c r="A366" s="1">
        <v>44588</v>
      </c>
      <c r="B366">
        <v>162.449997</v>
      </c>
      <c r="C366">
        <v>163.83999600000001</v>
      </c>
      <c r="D366">
        <v>158.279999</v>
      </c>
      <c r="E366" s="3">
        <v>159.220001</v>
      </c>
      <c r="F366">
        <v>158.563873</v>
      </c>
      <c r="G366">
        <v>121954600</v>
      </c>
      <c r="H366" s="11">
        <f t="shared" si="7"/>
        <v>-2.9432086800273982E-3</v>
      </c>
    </row>
    <row r="367" spans="1:8" x14ac:dyDescent="0.2">
      <c r="A367" s="1">
        <v>44589</v>
      </c>
      <c r="B367">
        <v>165.71000699999999</v>
      </c>
      <c r="C367">
        <v>170.35000600000001</v>
      </c>
      <c r="D367">
        <v>162.800003</v>
      </c>
      <c r="E367" s="3">
        <v>170.33000200000001</v>
      </c>
      <c r="F367">
        <v>169.62806699999999</v>
      </c>
      <c r="G367">
        <v>179935700</v>
      </c>
      <c r="H367" s="11">
        <f t="shared" si="7"/>
        <v>6.9777671964717625E-2</v>
      </c>
    </row>
    <row r="368" spans="1:8" x14ac:dyDescent="0.2">
      <c r="A368" s="1">
        <v>44592</v>
      </c>
      <c r="B368">
        <v>170.16000399999999</v>
      </c>
      <c r="C368">
        <v>175</v>
      </c>
      <c r="D368">
        <v>169.509995</v>
      </c>
      <c r="E368" s="3">
        <v>174.779999</v>
      </c>
      <c r="F368">
        <v>174.05973800000001</v>
      </c>
      <c r="G368">
        <v>115541600</v>
      </c>
      <c r="H368" s="11">
        <f t="shared" si="7"/>
        <v>2.6125737965998486E-2</v>
      </c>
    </row>
    <row r="369" spans="1:8" x14ac:dyDescent="0.2">
      <c r="A369" s="1">
        <v>44593</v>
      </c>
      <c r="B369">
        <v>174.009995</v>
      </c>
      <c r="C369">
        <v>174.83999600000001</v>
      </c>
      <c r="D369">
        <v>172.30999800000001</v>
      </c>
      <c r="E369" s="3">
        <v>174.61000100000001</v>
      </c>
      <c r="F369">
        <v>173.89042699999999</v>
      </c>
      <c r="G369">
        <v>86213900</v>
      </c>
      <c r="H369" s="11">
        <f t="shared" si="7"/>
        <v>-9.7263989571250153E-4</v>
      </c>
    </row>
    <row r="370" spans="1:8" x14ac:dyDescent="0.2">
      <c r="A370" s="1">
        <v>44594</v>
      </c>
      <c r="B370">
        <v>174.75</v>
      </c>
      <c r="C370">
        <v>175.88000500000001</v>
      </c>
      <c r="D370">
        <v>173.33000200000001</v>
      </c>
      <c r="E370" s="3">
        <v>175.83999600000001</v>
      </c>
      <c r="F370">
        <v>175.11537200000001</v>
      </c>
      <c r="G370">
        <v>84914300</v>
      </c>
      <c r="H370" s="11">
        <f t="shared" si="7"/>
        <v>7.0442414120368557E-3</v>
      </c>
    </row>
    <row r="371" spans="1:8" x14ac:dyDescent="0.2">
      <c r="A371" s="1">
        <v>44595</v>
      </c>
      <c r="B371">
        <v>174.479996</v>
      </c>
      <c r="C371">
        <v>176.240005</v>
      </c>
      <c r="D371">
        <v>172.11999499999999</v>
      </c>
      <c r="E371" s="3">
        <v>172.89999399999999</v>
      </c>
      <c r="F371">
        <v>172.18746899999999</v>
      </c>
      <c r="G371">
        <v>89418100</v>
      </c>
      <c r="H371" s="11">
        <f t="shared" si="7"/>
        <v>-1.6719756977246591E-2</v>
      </c>
    </row>
    <row r="372" spans="1:8" x14ac:dyDescent="0.2">
      <c r="A372" s="1">
        <v>44596</v>
      </c>
      <c r="B372">
        <v>171.679993</v>
      </c>
      <c r="C372">
        <v>174.10000600000001</v>
      </c>
      <c r="D372">
        <v>170.679993</v>
      </c>
      <c r="E372" s="3">
        <v>172.38999899999999</v>
      </c>
      <c r="F372">
        <v>171.898315</v>
      </c>
      <c r="G372">
        <v>82465400</v>
      </c>
      <c r="H372" s="11">
        <f t="shared" si="7"/>
        <v>-2.9496530809596244E-3</v>
      </c>
    </row>
    <row r="373" spans="1:8" x14ac:dyDescent="0.2">
      <c r="A373" s="1">
        <v>44599</v>
      </c>
      <c r="B373">
        <v>172.86000100000001</v>
      </c>
      <c r="C373">
        <v>173.949997</v>
      </c>
      <c r="D373">
        <v>170.949997</v>
      </c>
      <c r="E373" s="3">
        <v>171.66000399999999</v>
      </c>
      <c r="F373">
        <v>171.17039500000001</v>
      </c>
      <c r="G373">
        <v>77251200</v>
      </c>
      <c r="H373" s="11">
        <f t="shared" si="7"/>
        <v>-4.2345553932047197E-3</v>
      </c>
    </row>
    <row r="374" spans="1:8" x14ac:dyDescent="0.2">
      <c r="A374" s="1">
        <v>44600</v>
      </c>
      <c r="B374">
        <v>171.729996</v>
      </c>
      <c r="C374">
        <v>175.35000600000001</v>
      </c>
      <c r="D374">
        <v>171.429993</v>
      </c>
      <c r="E374" s="3">
        <v>174.83000200000001</v>
      </c>
      <c r="F374">
        <v>174.331345</v>
      </c>
      <c r="G374">
        <v>74829200</v>
      </c>
      <c r="H374" s="11">
        <f t="shared" si="7"/>
        <v>1.8466724491047026E-2</v>
      </c>
    </row>
    <row r="375" spans="1:8" x14ac:dyDescent="0.2">
      <c r="A375" s="1">
        <v>44601</v>
      </c>
      <c r="B375">
        <v>176.050003</v>
      </c>
      <c r="C375">
        <v>176.64999399999999</v>
      </c>
      <c r="D375">
        <v>174.89999399999999</v>
      </c>
      <c r="E375" s="3">
        <v>176.279999</v>
      </c>
      <c r="F375">
        <v>175.77722199999999</v>
      </c>
      <c r="G375">
        <v>71285000</v>
      </c>
      <c r="H375" s="11">
        <f t="shared" si="7"/>
        <v>8.2937538375136288E-3</v>
      </c>
    </row>
    <row r="376" spans="1:8" x14ac:dyDescent="0.2">
      <c r="A376" s="1">
        <v>44602</v>
      </c>
      <c r="B376">
        <v>174.13999899999999</v>
      </c>
      <c r="C376">
        <v>175.479996</v>
      </c>
      <c r="D376">
        <v>171.550003</v>
      </c>
      <c r="E376" s="3">
        <v>172.11999499999999</v>
      </c>
      <c r="F376">
        <v>171.629074</v>
      </c>
      <c r="G376">
        <v>90865900</v>
      </c>
      <c r="H376" s="11">
        <f t="shared" si="7"/>
        <v>-2.3598842884041571E-2</v>
      </c>
    </row>
    <row r="377" spans="1:8" x14ac:dyDescent="0.2">
      <c r="A377" s="1">
        <v>44603</v>
      </c>
      <c r="B377">
        <v>172.33000200000001</v>
      </c>
      <c r="C377">
        <v>173.08000200000001</v>
      </c>
      <c r="D377">
        <v>168.03999300000001</v>
      </c>
      <c r="E377" s="3">
        <v>168.63999899999999</v>
      </c>
      <c r="F377">
        <v>168.15901199999999</v>
      </c>
      <c r="G377">
        <v>98670700</v>
      </c>
      <c r="H377" s="11">
        <f t="shared" si="7"/>
        <v>-2.0218429590356468E-2</v>
      </c>
    </row>
    <row r="378" spans="1:8" x14ac:dyDescent="0.2">
      <c r="A378" s="1">
        <v>44606</v>
      </c>
      <c r="B378">
        <v>167.36999499999999</v>
      </c>
      <c r="C378">
        <v>169.58000200000001</v>
      </c>
      <c r="D378">
        <v>166.55999800000001</v>
      </c>
      <c r="E378" s="3">
        <v>168.88000500000001</v>
      </c>
      <c r="F378">
        <v>168.398315</v>
      </c>
      <c r="G378">
        <v>86185500</v>
      </c>
      <c r="H378" s="11">
        <f t="shared" si="7"/>
        <v>1.4231854923103526E-3</v>
      </c>
    </row>
    <row r="379" spans="1:8" x14ac:dyDescent="0.2">
      <c r="A379" s="1">
        <v>44607</v>
      </c>
      <c r="B379">
        <v>170.970001</v>
      </c>
      <c r="C379">
        <v>172.949997</v>
      </c>
      <c r="D379">
        <v>170.25</v>
      </c>
      <c r="E379" s="3">
        <v>172.78999300000001</v>
      </c>
      <c r="F379">
        <v>172.29716500000001</v>
      </c>
      <c r="G379">
        <v>62527400</v>
      </c>
      <c r="H379" s="11">
        <f t="shared" si="7"/>
        <v>2.3152462602070711E-2</v>
      </c>
    </row>
    <row r="380" spans="1:8" x14ac:dyDescent="0.2">
      <c r="A380" s="1">
        <v>44608</v>
      </c>
      <c r="B380">
        <v>171.85000600000001</v>
      </c>
      <c r="C380">
        <v>173.33999600000001</v>
      </c>
      <c r="D380">
        <v>170.050003</v>
      </c>
      <c r="E380" s="3">
        <v>172.550003</v>
      </c>
      <c r="F380">
        <v>172.057861</v>
      </c>
      <c r="G380">
        <v>61177400</v>
      </c>
      <c r="H380" s="11">
        <f t="shared" si="7"/>
        <v>-1.3889114516024703E-3</v>
      </c>
    </row>
    <row r="381" spans="1:8" x14ac:dyDescent="0.2">
      <c r="A381" s="1">
        <v>44609</v>
      </c>
      <c r="B381">
        <v>171.029999</v>
      </c>
      <c r="C381">
        <v>171.91000399999999</v>
      </c>
      <c r="D381">
        <v>168.470001</v>
      </c>
      <c r="E381" s="3">
        <v>168.88000500000001</v>
      </c>
      <c r="F381">
        <v>168.398315</v>
      </c>
      <c r="G381">
        <v>69589300</v>
      </c>
      <c r="H381" s="11">
        <f t="shared" si="7"/>
        <v>-2.1269185373471111E-2</v>
      </c>
    </row>
    <row r="382" spans="1:8" x14ac:dyDescent="0.2">
      <c r="A382" s="1">
        <v>44610</v>
      </c>
      <c r="B382">
        <v>169.820007</v>
      </c>
      <c r="C382">
        <v>170.53999300000001</v>
      </c>
      <c r="D382">
        <v>166.19000199999999</v>
      </c>
      <c r="E382" s="3">
        <v>167.300003</v>
      </c>
      <c r="F382">
        <v>166.82283000000001</v>
      </c>
      <c r="G382">
        <v>82772700</v>
      </c>
      <c r="H382" s="11">
        <f t="shared" si="7"/>
        <v>-9.355767131816517E-3</v>
      </c>
    </row>
    <row r="383" spans="1:8" x14ac:dyDescent="0.2">
      <c r="A383" s="1">
        <v>44614</v>
      </c>
      <c r="B383">
        <v>164.979996</v>
      </c>
      <c r="C383">
        <v>166.69000199999999</v>
      </c>
      <c r="D383">
        <v>162.14999399999999</v>
      </c>
      <c r="E383" s="3">
        <v>164.320007</v>
      </c>
      <c r="F383">
        <v>163.85133400000001</v>
      </c>
      <c r="G383">
        <v>91162800</v>
      </c>
      <c r="H383" s="11">
        <f t="shared" si="7"/>
        <v>-1.7812288981250091E-2</v>
      </c>
    </row>
    <row r="384" spans="1:8" x14ac:dyDescent="0.2">
      <c r="A384" s="1">
        <v>44615</v>
      </c>
      <c r="B384">
        <v>165.53999300000001</v>
      </c>
      <c r="C384">
        <v>166.14999399999999</v>
      </c>
      <c r="D384">
        <v>159.75</v>
      </c>
      <c r="E384" s="3">
        <v>160.070007</v>
      </c>
      <c r="F384">
        <v>159.61346399999999</v>
      </c>
      <c r="G384">
        <v>90009200</v>
      </c>
      <c r="H384" s="11">
        <f t="shared" si="7"/>
        <v>-2.5864166376283082E-2</v>
      </c>
    </row>
    <row r="385" spans="1:8" x14ac:dyDescent="0.2">
      <c r="A385" s="1">
        <v>44616</v>
      </c>
      <c r="B385">
        <v>152.58000200000001</v>
      </c>
      <c r="C385">
        <v>162.85000600000001</v>
      </c>
      <c r="D385">
        <v>152</v>
      </c>
      <c r="E385" s="3">
        <v>162.740005</v>
      </c>
      <c r="F385">
        <v>162.275848</v>
      </c>
      <c r="G385">
        <v>141147500</v>
      </c>
      <c r="H385" s="11">
        <f t="shared" si="7"/>
        <v>1.6680189187472161E-2</v>
      </c>
    </row>
    <row r="386" spans="1:8" x14ac:dyDescent="0.2">
      <c r="A386" s="1">
        <v>44617</v>
      </c>
      <c r="B386">
        <v>163.83999600000001</v>
      </c>
      <c r="C386">
        <v>165.11999499999999</v>
      </c>
      <c r="D386">
        <v>160.86999499999999</v>
      </c>
      <c r="E386" s="3">
        <v>164.85000600000001</v>
      </c>
      <c r="F386">
        <v>164.37982199999999</v>
      </c>
      <c r="G386">
        <v>91974200</v>
      </c>
      <c r="H386" s="11">
        <f t="shared" si="7"/>
        <v>1.2965472134525369E-2</v>
      </c>
    </row>
    <row r="387" spans="1:8" x14ac:dyDescent="0.2">
      <c r="A387" s="1">
        <v>44620</v>
      </c>
      <c r="B387">
        <v>163.05999800000001</v>
      </c>
      <c r="C387">
        <v>165.41999799999999</v>
      </c>
      <c r="D387">
        <v>162.429993</v>
      </c>
      <c r="E387" s="3">
        <v>165.11999499999999</v>
      </c>
      <c r="F387">
        <v>164.64904799999999</v>
      </c>
      <c r="G387">
        <v>95056600</v>
      </c>
      <c r="H387" s="11">
        <f t="shared" si="7"/>
        <v>1.6377858063285622E-3</v>
      </c>
    </row>
    <row r="388" spans="1:8" x14ac:dyDescent="0.2">
      <c r="A388" s="1">
        <v>44621</v>
      </c>
      <c r="B388">
        <v>164.699997</v>
      </c>
      <c r="C388">
        <v>166.60000600000001</v>
      </c>
      <c r="D388">
        <v>161.970001</v>
      </c>
      <c r="E388" s="3">
        <v>163.199997</v>
      </c>
      <c r="F388">
        <v>162.73452800000001</v>
      </c>
      <c r="G388">
        <v>83474400</v>
      </c>
      <c r="H388" s="11">
        <f t="shared" ref="H388:H451" si="8">E388/E387-1</f>
        <v>-1.1627895216445472E-2</v>
      </c>
    </row>
    <row r="389" spans="1:8" x14ac:dyDescent="0.2">
      <c r="A389" s="1">
        <v>44622</v>
      </c>
      <c r="B389">
        <v>164.38999899999999</v>
      </c>
      <c r="C389">
        <v>167.36000100000001</v>
      </c>
      <c r="D389">
        <v>162.949997</v>
      </c>
      <c r="E389" s="3">
        <v>166.55999800000001</v>
      </c>
      <c r="F389">
        <v>166.084946</v>
      </c>
      <c r="G389">
        <v>79724800</v>
      </c>
      <c r="H389" s="11">
        <f t="shared" si="8"/>
        <v>2.0588241800028939E-2</v>
      </c>
    </row>
    <row r="390" spans="1:8" x14ac:dyDescent="0.2">
      <c r="A390" s="1">
        <v>44623</v>
      </c>
      <c r="B390">
        <v>168.470001</v>
      </c>
      <c r="C390">
        <v>168.91000399999999</v>
      </c>
      <c r="D390">
        <v>165.550003</v>
      </c>
      <c r="E390" s="3">
        <v>166.229996</v>
      </c>
      <c r="F390">
        <v>165.755875</v>
      </c>
      <c r="G390">
        <v>76678400</v>
      </c>
      <c r="H390" s="11">
        <f t="shared" si="8"/>
        <v>-1.9812800430029087E-3</v>
      </c>
    </row>
    <row r="391" spans="1:8" x14ac:dyDescent="0.2">
      <c r="A391" s="1">
        <v>44624</v>
      </c>
      <c r="B391">
        <v>164.490005</v>
      </c>
      <c r="C391">
        <v>165.550003</v>
      </c>
      <c r="D391">
        <v>162.10000600000001</v>
      </c>
      <c r="E391" s="3">
        <v>163.16999799999999</v>
      </c>
      <c r="F391">
        <v>162.70460499999999</v>
      </c>
      <c r="G391">
        <v>83737200</v>
      </c>
      <c r="H391" s="11">
        <f t="shared" si="8"/>
        <v>-1.8408217972886276E-2</v>
      </c>
    </row>
    <row r="392" spans="1:8" x14ac:dyDescent="0.2">
      <c r="A392" s="1">
        <v>44627</v>
      </c>
      <c r="B392">
        <v>163.36000100000001</v>
      </c>
      <c r="C392">
        <v>165.020004</v>
      </c>
      <c r="D392">
        <v>159.03999300000001</v>
      </c>
      <c r="E392" s="3">
        <v>159.300003</v>
      </c>
      <c r="F392">
        <v>158.84565699999999</v>
      </c>
      <c r="G392">
        <v>96418800</v>
      </c>
      <c r="H392" s="11">
        <f t="shared" si="8"/>
        <v>-2.3717564793988566E-2</v>
      </c>
    </row>
    <row r="393" spans="1:8" x14ac:dyDescent="0.2">
      <c r="A393" s="1">
        <v>44628</v>
      </c>
      <c r="B393">
        <v>158.820007</v>
      </c>
      <c r="C393">
        <v>162.88000500000001</v>
      </c>
      <c r="D393">
        <v>155.800003</v>
      </c>
      <c r="E393" s="3">
        <v>157.44000199999999</v>
      </c>
      <c r="F393">
        <v>156.99095199999999</v>
      </c>
      <c r="G393">
        <v>131148300</v>
      </c>
      <c r="H393" s="11">
        <f t="shared" si="8"/>
        <v>-1.1676088920098859E-2</v>
      </c>
    </row>
    <row r="394" spans="1:8" x14ac:dyDescent="0.2">
      <c r="A394" s="1">
        <v>44629</v>
      </c>
      <c r="B394">
        <v>161.479996</v>
      </c>
      <c r="C394">
        <v>163.41000399999999</v>
      </c>
      <c r="D394">
        <v>159.41000399999999</v>
      </c>
      <c r="E394" s="3">
        <v>162.949997</v>
      </c>
      <c r="F394">
        <v>162.48524499999999</v>
      </c>
      <c r="G394">
        <v>91454900</v>
      </c>
      <c r="H394" s="11">
        <f t="shared" si="8"/>
        <v>3.4997427146882254E-2</v>
      </c>
    </row>
    <row r="395" spans="1:8" x14ac:dyDescent="0.2">
      <c r="A395" s="1">
        <v>44630</v>
      </c>
      <c r="B395">
        <v>160.199997</v>
      </c>
      <c r="C395">
        <v>160.38999899999999</v>
      </c>
      <c r="D395">
        <v>155.979996</v>
      </c>
      <c r="E395" s="3">
        <v>158.520004</v>
      </c>
      <c r="F395">
        <v>158.06788599999999</v>
      </c>
      <c r="G395">
        <v>105342000</v>
      </c>
      <c r="H395" s="11">
        <f t="shared" si="8"/>
        <v>-2.718621099452978E-2</v>
      </c>
    </row>
    <row r="396" spans="1:8" x14ac:dyDescent="0.2">
      <c r="A396" s="1">
        <v>44631</v>
      </c>
      <c r="B396">
        <v>158.929993</v>
      </c>
      <c r="C396">
        <v>159.279999</v>
      </c>
      <c r="D396">
        <v>154.5</v>
      </c>
      <c r="E396" s="3">
        <v>154.729996</v>
      </c>
      <c r="F396">
        <v>154.288681</v>
      </c>
      <c r="G396">
        <v>96970100</v>
      </c>
      <c r="H396" s="11">
        <f t="shared" si="8"/>
        <v>-2.3908704922818491E-2</v>
      </c>
    </row>
    <row r="397" spans="1:8" x14ac:dyDescent="0.2">
      <c r="A397" s="1">
        <v>44634</v>
      </c>
      <c r="B397">
        <v>151.449997</v>
      </c>
      <c r="C397">
        <v>154.11999499999999</v>
      </c>
      <c r="D397">
        <v>150.10000600000001</v>
      </c>
      <c r="E397" s="3">
        <v>150.61999499999999</v>
      </c>
      <c r="F397">
        <v>150.19039900000001</v>
      </c>
      <c r="G397">
        <v>108732100</v>
      </c>
      <c r="H397" s="11">
        <f t="shared" si="8"/>
        <v>-2.6562406167192076E-2</v>
      </c>
    </row>
    <row r="398" spans="1:8" x14ac:dyDescent="0.2">
      <c r="A398" s="1">
        <v>44635</v>
      </c>
      <c r="B398">
        <v>150.89999399999999</v>
      </c>
      <c r="C398">
        <v>155.570007</v>
      </c>
      <c r="D398">
        <v>150.38000500000001</v>
      </c>
      <c r="E398" s="3">
        <v>155.08999600000001</v>
      </c>
      <c r="F398">
        <v>154.64764400000001</v>
      </c>
      <c r="G398">
        <v>92964300</v>
      </c>
      <c r="H398" s="11">
        <f t="shared" si="8"/>
        <v>2.9677341311822758E-2</v>
      </c>
    </row>
    <row r="399" spans="1:8" x14ac:dyDescent="0.2">
      <c r="A399" s="1">
        <v>44636</v>
      </c>
      <c r="B399">
        <v>157.050003</v>
      </c>
      <c r="C399">
        <v>160</v>
      </c>
      <c r="D399">
        <v>154.46000699999999</v>
      </c>
      <c r="E399" s="3">
        <v>159.58999600000001</v>
      </c>
      <c r="F399">
        <v>159.134827</v>
      </c>
      <c r="G399">
        <v>102300200</v>
      </c>
      <c r="H399" s="11">
        <f t="shared" si="8"/>
        <v>2.901541115521078E-2</v>
      </c>
    </row>
    <row r="400" spans="1:8" x14ac:dyDescent="0.2">
      <c r="A400" s="1">
        <v>44637</v>
      </c>
      <c r="B400">
        <v>158.61000100000001</v>
      </c>
      <c r="C400">
        <v>161</v>
      </c>
      <c r="D400">
        <v>157.63000500000001</v>
      </c>
      <c r="E400" s="3">
        <v>160.61999499999999</v>
      </c>
      <c r="F400">
        <v>160.16188</v>
      </c>
      <c r="G400">
        <v>75615400</v>
      </c>
      <c r="H400" s="11">
        <f t="shared" si="8"/>
        <v>6.4540323692969803E-3</v>
      </c>
    </row>
    <row r="401" spans="1:8" x14ac:dyDescent="0.2">
      <c r="A401" s="1">
        <v>44638</v>
      </c>
      <c r="B401">
        <v>160.509995</v>
      </c>
      <c r="C401">
        <v>164.479996</v>
      </c>
      <c r="D401">
        <v>159.759995</v>
      </c>
      <c r="E401" s="3">
        <v>163.979996</v>
      </c>
      <c r="F401">
        <v>163.51229900000001</v>
      </c>
      <c r="G401">
        <v>123511700</v>
      </c>
      <c r="H401" s="11">
        <f t="shared" si="8"/>
        <v>2.0918945988013471E-2</v>
      </c>
    </row>
    <row r="402" spans="1:8" x14ac:dyDescent="0.2">
      <c r="A402" s="1">
        <v>44641</v>
      </c>
      <c r="B402">
        <v>163.509995</v>
      </c>
      <c r="C402">
        <v>166.35000600000001</v>
      </c>
      <c r="D402">
        <v>163.009995</v>
      </c>
      <c r="E402" s="3">
        <v>165.38000500000001</v>
      </c>
      <c r="F402">
        <v>164.90831</v>
      </c>
      <c r="G402">
        <v>95811400</v>
      </c>
      <c r="H402" s="11">
        <f t="shared" si="8"/>
        <v>8.5376816328255334E-3</v>
      </c>
    </row>
    <row r="403" spans="1:8" x14ac:dyDescent="0.2">
      <c r="A403" s="1">
        <v>44642</v>
      </c>
      <c r="B403">
        <v>165.509995</v>
      </c>
      <c r="C403">
        <v>169.41999799999999</v>
      </c>
      <c r="D403">
        <v>164.91000399999999</v>
      </c>
      <c r="E403" s="3">
        <v>168.820007</v>
      </c>
      <c r="F403">
        <v>168.33850100000001</v>
      </c>
      <c r="G403">
        <v>81532000</v>
      </c>
      <c r="H403" s="11">
        <f t="shared" si="8"/>
        <v>2.0800591945803859E-2</v>
      </c>
    </row>
    <row r="404" spans="1:8" x14ac:dyDescent="0.2">
      <c r="A404" s="1">
        <v>44643</v>
      </c>
      <c r="B404">
        <v>167.990005</v>
      </c>
      <c r="C404">
        <v>172.63999899999999</v>
      </c>
      <c r="D404">
        <v>167.64999399999999</v>
      </c>
      <c r="E404" s="3">
        <v>170.21000699999999</v>
      </c>
      <c r="F404">
        <v>169.724548</v>
      </c>
      <c r="G404">
        <v>98062700</v>
      </c>
      <c r="H404" s="11">
        <f t="shared" si="8"/>
        <v>8.2336212674127829E-3</v>
      </c>
    </row>
    <row r="405" spans="1:8" x14ac:dyDescent="0.2">
      <c r="A405" s="1">
        <v>44644</v>
      </c>
      <c r="B405">
        <v>171.05999800000001</v>
      </c>
      <c r="C405">
        <v>174.13999899999999</v>
      </c>
      <c r="D405">
        <v>170.21000699999999</v>
      </c>
      <c r="E405" s="3">
        <v>174.070007</v>
      </c>
      <c r="F405">
        <v>173.57351700000001</v>
      </c>
      <c r="G405">
        <v>90131400</v>
      </c>
      <c r="H405" s="11">
        <f t="shared" si="8"/>
        <v>2.2677867582721056E-2</v>
      </c>
    </row>
    <row r="406" spans="1:8" x14ac:dyDescent="0.2">
      <c r="A406" s="1">
        <v>44645</v>
      </c>
      <c r="B406">
        <v>173.88000500000001</v>
      </c>
      <c r="C406">
        <v>175.279999</v>
      </c>
      <c r="D406">
        <v>172.75</v>
      </c>
      <c r="E406" s="3">
        <v>174.720001</v>
      </c>
      <c r="F406">
        <v>174.221664</v>
      </c>
      <c r="G406">
        <v>80546200</v>
      </c>
      <c r="H406" s="11">
        <f t="shared" si="8"/>
        <v>3.7340953286684186E-3</v>
      </c>
    </row>
    <row r="407" spans="1:8" x14ac:dyDescent="0.2">
      <c r="A407" s="1">
        <v>44648</v>
      </c>
      <c r="B407">
        <v>172.16999799999999</v>
      </c>
      <c r="C407">
        <v>175.729996</v>
      </c>
      <c r="D407">
        <v>172</v>
      </c>
      <c r="E407" s="3">
        <v>175.60000600000001</v>
      </c>
      <c r="F407">
        <v>175.099152</v>
      </c>
      <c r="G407">
        <v>90371900</v>
      </c>
      <c r="H407" s="11">
        <f t="shared" si="8"/>
        <v>5.0366586250192302E-3</v>
      </c>
    </row>
    <row r="408" spans="1:8" x14ac:dyDescent="0.2">
      <c r="A408" s="1">
        <v>44649</v>
      </c>
      <c r="B408">
        <v>176.69000199999999</v>
      </c>
      <c r="C408">
        <v>179.009995</v>
      </c>
      <c r="D408">
        <v>176.33999600000001</v>
      </c>
      <c r="E408" s="3">
        <v>178.96000699999999</v>
      </c>
      <c r="F408">
        <v>178.44956999999999</v>
      </c>
      <c r="G408">
        <v>100589400</v>
      </c>
      <c r="H408" s="11">
        <f t="shared" si="8"/>
        <v>1.9134401396318834E-2</v>
      </c>
    </row>
    <row r="409" spans="1:8" x14ac:dyDescent="0.2">
      <c r="A409" s="1">
        <v>44650</v>
      </c>
      <c r="B409">
        <v>178.550003</v>
      </c>
      <c r="C409">
        <v>179.61000100000001</v>
      </c>
      <c r="D409">
        <v>176.699997</v>
      </c>
      <c r="E409" s="3">
        <v>177.770004</v>
      </c>
      <c r="F409">
        <v>177.26297</v>
      </c>
      <c r="G409">
        <v>92633200</v>
      </c>
      <c r="H409" s="11">
        <f t="shared" si="8"/>
        <v>-6.6495471247941529E-3</v>
      </c>
    </row>
    <row r="410" spans="1:8" x14ac:dyDescent="0.2">
      <c r="A410" s="1">
        <v>44651</v>
      </c>
      <c r="B410">
        <v>177.83999600000001</v>
      </c>
      <c r="C410">
        <v>178.029999</v>
      </c>
      <c r="D410">
        <v>174.39999399999999</v>
      </c>
      <c r="E410" s="3">
        <v>174.61000100000001</v>
      </c>
      <c r="F410">
        <v>174.11198400000001</v>
      </c>
      <c r="G410">
        <v>103049300</v>
      </c>
      <c r="H410" s="11">
        <f t="shared" si="8"/>
        <v>-1.777579416603936E-2</v>
      </c>
    </row>
    <row r="411" spans="1:8" x14ac:dyDescent="0.2">
      <c r="A411" s="1">
        <v>44652</v>
      </c>
      <c r="B411">
        <v>174.029999</v>
      </c>
      <c r="C411">
        <v>174.88000500000001</v>
      </c>
      <c r="D411">
        <v>171.94000199999999</v>
      </c>
      <c r="E411" s="3">
        <v>174.30999800000001</v>
      </c>
      <c r="F411">
        <v>173.81281999999999</v>
      </c>
      <c r="G411">
        <v>78751300</v>
      </c>
      <c r="H411" s="11">
        <f t="shared" si="8"/>
        <v>-1.7181318268247869E-3</v>
      </c>
    </row>
    <row r="412" spans="1:8" x14ac:dyDescent="0.2">
      <c r="A412" s="1">
        <v>44655</v>
      </c>
      <c r="B412">
        <v>174.570007</v>
      </c>
      <c r="C412">
        <v>178.490005</v>
      </c>
      <c r="D412">
        <v>174.44000199999999</v>
      </c>
      <c r="E412" s="3">
        <v>178.44000199999999</v>
      </c>
      <c r="F412">
        <v>177.93104600000001</v>
      </c>
      <c r="G412">
        <v>76468400</v>
      </c>
      <c r="H412" s="11">
        <f t="shared" si="8"/>
        <v>2.3693442988852453E-2</v>
      </c>
    </row>
    <row r="413" spans="1:8" x14ac:dyDescent="0.2">
      <c r="A413" s="1">
        <v>44656</v>
      </c>
      <c r="B413">
        <v>177.5</v>
      </c>
      <c r="C413">
        <v>178.300003</v>
      </c>
      <c r="D413">
        <v>174.41999799999999</v>
      </c>
      <c r="E413" s="3">
        <v>175.05999800000001</v>
      </c>
      <c r="F413">
        <v>174.56068400000001</v>
      </c>
      <c r="G413">
        <v>73401800</v>
      </c>
      <c r="H413" s="11">
        <f t="shared" si="8"/>
        <v>-1.8941963472966061E-2</v>
      </c>
    </row>
    <row r="414" spans="1:8" x14ac:dyDescent="0.2">
      <c r="A414" s="1">
        <v>44657</v>
      </c>
      <c r="B414">
        <v>172.36000100000001</v>
      </c>
      <c r="C414">
        <v>173.63000500000001</v>
      </c>
      <c r="D414">
        <v>170.13000500000001</v>
      </c>
      <c r="E414" s="3">
        <v>171.83000200000001</v>
      </c>
      <c r="F414">
        <v>171.33990499999999</v>
      </c>
      <c r="G414">
        <v>89058800</v>
      </c>
      <c r="H414" s="11">
        <f t="shared" si="8"/>
        <v>-1.8450794224275091E-2</v>
      </c>
    </row>
    <row r="415" spans="1:8" x14ac:dyDescent="0.2">
      <c r="A415" s="1">
        <v>44658</v>
      </c>
      <c r="B415">
        <v>171.16000399999999</v>
      </c>
      <c r="C415">
        <v>173.36000100000001</v>
      </c>
      <c r="D415">
        <v>169.85000600000001</v>
      </c>
      <c r="E415" s="3">
        <v>172.13999899999999</v>
      </c>
      <c r="F415">
        <v>171.64901699999999</v>
      </c>
      <c r="G415">
        <v>77594700</v>
      </c>
      <c r="H415" s="11">
        <f t="shared" si="8"/>
        <v>1.8040912319838842E-3</v>
      </c>
    </row>
    <row r="416" spans="1:8" x14ac:dyDescent="0.2">
      <c r="A416" s="1">
        <v>44659</v>
      </c>
      <c r="B416">
        <v>171.779999</v>
      </c>
      <c r="C416">
        <v>171.779999</v>
      </c>
      <c r="D416">
        <v>169.199997</v>
      </c>
      <c r="E416" s="3">
        <v>170.08999600000001</v>
      </c>
      <c r="F416">
        <v>169.60485800000001</v>
      </c>
      <c r="G416">
        <v>76575500</v>
      </c>
      <c r="H416" s="11">
        <f t="shared" si="8"/>
        <v>-1.1908928848082367E-2</v>
      </c>
    </row>
    <row r="417" spans="1:8" x14ac:dyDescent="0.2">
      <c r="A417" s="1">
        <v>44662</v>
      </c>
      <c r="B417">
        <v>168.71000699999999</v>
      </c>
      <c r="C417">
        <v>169.029999</v>
      </c>
      <c r="D417">
        <v>165.5</v>
      </c>
      <c r="E417" s="3">
        <v>165.75</v>
      </c>
      <c r="F417">
        <v>165.27723700000001</v>
      </c>
      <c r="G417">
        <v>72246700</v>
      </c>
      <c r="H417" s="11">
        <f t="shared" si="8"/>
        <v>-2.5515880428382265E-2</v>
      </c>
    </row>
    <row r="418" spans="1:8" x14ac:dyDescent="0.2">
      <c r="A418" s="1">
        <v>44663</v>
      </c>
      <c r="B418">
        <v>168.020004</v>
      </c>
      <c r="C418">
        <v>169.86999499999999</v>
      </c>
      <c r="D418">
        <v>166.63999899999999</v>
      </c>
      <c r="E418" s="3">
        <v>167.66000399999999</v>
      </c>
      <c r="F418">
        <v>167.18180799999999</v>
      </c>
      <c r="G418">
        <v>79265200</v>
      </c>
      <c r="H418" s="11">
        <f t="shared" si="8"/>
        <v>1.1523402714932018E-2</v>
      </c>
    </row>
    <row r="419" spans="1:8" x14ac:dyDescent="0.2">
      <c r="A419" s="1">
        <v>44664</v>
      </c>
      <c r="B419">
        <v>167.38999899999999</v>
      </c>
      <c r="C419">
        <v>171.03999300000001</v>
      </c>
      <c r="D419">
        <v>166.770004</v>
      </c>
      <c r="E419" s="3">
        <v>170.39999399999999</v>
      </c>
      <c r="F419">
        <v>169.913971</v>
      </c>
      <c r="G419">
        <v>70618900</v>
      </c>
      <c r="H419" s="11">
        <f t="shared" si="8"/>
        <v>1.6342538080817537E-2</v>
      </c>
    </row>
    <row r="420" spans="1:8" x14ac:dyDescent="0.2">
      <c r="A420" s="1">
        <v>44665</v>
      </c>
      <c r="B420">
        <v>170.61999499999999</v>
      </c>
      <c r="C420">
        <v>171.270004</v>
      </c>
      <c r="D420">
        <v>165.03999300000001</v>
      </c>
      <c r="E420" s="3">
        <v>165.28999300000001</v>
      </c>
      <c r="F420">
        <v>164.818558</v>
      </c>
      <c r="G420">
        <v>75329400</v>
      </c>
      <c r="H420" s="11">
        <f t="shared" si="8"/>
        <v>-2.9988269835267589E-2</v>
      </c>
    </row>
    <row r="421" spans="1:8" x14ac:dyDescent="0.2">
      <c r="A421" s="1">
        <v>44669</v>
      </c>
      <c r="B421">
        <v>163.91999799999999</v>
      </c>
      <c r="C421">
        <v>166.60000600000001</v>
      </c>
      <c r="D421">
        <v>163.570007</v>
      </c>
      <c r="E421" s="3">
        <v>165.070007</v>
      </c>
      <c r="F421">
        <v>164.599197</v>
      </c>
      <c r="G421">
        <v>69023900</v>
      </c>
      <c r="H421" s="11">
        <f t="shared" si="8"/>
        <v>-1.3309093672718708E-3</v>
      </c>
    </row>
    <row r="422" spans="1:8" x14ac:dyDescent="0.2">
      <c r="A422" s="1">
        <v>44670</v>
      </c>
      <c r="B422">
        <v>165.020004</v>
      </c>
      <c r="C422">
        <v>167.820007</v>
      </c>
      <c r="D422">
        <v>163.91000399999999</v>
      </c>
      <c r="E422" s="3">
        <v>167.39999399999999</v>
      </c>
      <c r="F422">
        <v>166.92254600000001</v>
      </c>
      <c r="G422">
        <v>67723800</v>
      </c>
      <c r="H422" s="11">
        <f t="shared" si="8"/>
        <v>1.4115144491391396E-2</v>
      </c>
    </row>
    <row r="423" spans="1:8" x14ac:dyDescent="0.2">
      <c r="A423" s="1">
        <v>44671</v>
      </c>
      <c r="B423">
        <v>168.759995</v>
      </c>
      <c r="C423">
        <v>168.88000500000001</v>
      </c>
      <c r="D423">
        <v>166.10000600000001</v>
      </c>
      <c r="E423" s="3">
        <v>167.229996</v>
      </c>
      <c r="F423">
        <v>166.75302099999999</v>
      </c>
      <c r="G423">
        <v>67929800</v>
      </c>
      <c r="H423" s="11">
        <f t="shared" si="8"/>
        <v>-1.0155197496601875E-3</v>
      </c>
    </row>
    <row r="424" spans="1:8" x14ac:dyDescent="0.2">
      <c r="A424" s="1">
        <v>44672</v>
      </c>
      <c r="B424">
        <v>168.91000399999999</v>
      </c>
      <c r="C424">
        <v>171.529999</v>
      </c>
      <c r="D424">
        <v>165.91000399999999</v>
      </c>
      <c r="E424" s="3">
        <v>166.41999799999999</v>
      </c>
      <c r="F424">
        <v>165.94534300000001</v>
      </c>
      <c r="G424">
        <v>87227800</v>
      </c>
      <c r="H424" s="11">
        <f t="shared" si="8"/>
        <v>-4.8436166918284229E-3</v>
      </c>
    </row>
    <row r="425" spans="1:8" x14ac:dyDescent="0.2">
      <c r="A425" s="1">
        <v>44673</v>
      </c>
      <c r="B425">
        <v>166.46000699999999</v>
      </c>
      <c r="C425">
        <v>167.86999499999999</v>
      </c>
      <c r="D425">
        <v>161.5</v>
      </c>
      <c r="E425" s="3">
        <v>161.78999300000001</v>
      </c>
      <c r="F425">
        <v>161.32853700000001</v>
      </c>
      <c r="G425">
        <v>84882400</v>
      </c>
      <c r="H425" s="11">
        <f t="shared" si="8"/>
        <v>-2.7821205718317477E-2</v>
      </c>
    </row>
    <row r="426" spans="1:8" x14ac:dyDescent="0.2">
      <c r="A426" s="1">
        <v>44676</v>
      </c>
      <c r="B426">
        <v>161.11999499999999</v>
      </c>
      <c r="C426">
        <v>163.16999799999999</v>
      </c>
      <c r="D426">
        <v>158.46000699999999</v>
      </c>
      <c r="E426" s="3">
        <v>162.88000500000001</v>
      </c>
      <c r="F426">
        <v>162.415436</v>
      </c>
      <c r="G426">
        <v>96046400</v>
      </c>
      <c r="H426" s="11">
        <f t="shared" si="8"/>
        <v>6.7372028380023874E-3</v>
      </c>
    </row>
    <row r="427" spans="1:8" x14ac:dyDescent="0.2">
      <c r="A427" s="1">
        <v>44677</v>
      </c>
      <c r="B427">
        <v>162.25</v>
      </c>
      <c r="C427">
        <v>162.33999600000001</v>
      </c>
      <c r="D427">
        <v>156.720001</v>
      </c>
      <c r="E427" s="3">
        <v>156.800003</v>
      </c>
      <c r="F427">
        <v>156.35278299999999</v>
      </c>
      <c r="G427">
        <v>95623200</v>
      </c>
      <c r="H427" s="11">
        <f t="shared" si="8"/>
        <v>-3.7328105435655012E-2</v>
      </c>
    </row>
    <row r="428" spans="1:8" x14ac:dyDescent="0.2">
      <c r="A428" s="1">
        <v>44678</v>
      </c>
      <c r="B428">
        <v>155.91000399999999</v>
      </c>
      <c r="C428">
        <v>159.78999300000001</v>
      </c>
      <c r="D428">
        <v>155.38000500000001</v>
      </c>
      <c r="E428" s="3">
        <v>156.570007</v>
      </c>
      <c r="F428">
        <v>156.12344400000001</v>
      </c>
      <c r="G428">
        <v>88063200</v>
      </c>
      <c r="H428" s="11">
        <f t="shared" si="8"/>
        <v>-1.4668111964257768E-3</v>
      </c>
    </row>
    <row r="429" spans="1:8" x14ac:dyDescent="0.2">
      <c r="A429" s="1">
        <v>44679</v>
      </c>
      <c r="B429">
        <v>159.25</v>
      </c>
      <c r="C429">
        <v>164.520004</v>
      </c>
      <c r="D429">
        <v>158.929993</v>
      </c>
      <c r="E429" s="3">
        <v>163.63999899999999</v>
      </c>
      <c r="F429">
        <v>163.17326399999999</v>
      </c>
      <c r="G429">
        <v>130216800</v>
      </c>
      <c r="H429" s="11">
        <f t="shared" si="8"/>
        <v>4.515546837779727E-2</v>
      </c>
    </row>
    <row r="430" spans="1:8" x14ac:dyDescent="0.2">
      <c r="A430" s="1">
        <v>44680</v>
      </c>
      <c r="B430">
        <v>161.83999600000001</v>
      </c>
      <c r="C430">
        <v>166.199997</v>
      </c>
      <c r="D430">
        <v>157.25</v>
      </c>
      <c r="E430" s="3">
        <v>157.64999399999999</v>
      </c>
      <c r="F430">
        <v>157.20034799999999</v>
      </c>
      <c r="G430">
        <v>131747600</v>
      </c>
      <c r="H430" s="11">
        <f t="shared" si="8"/>
        <v>-3.6604772895409199E-2</v>
      </c>
    </row>
    <row r="431" spans="1:8" x14ac:dyDescent="0.2">
      <c r="A431" s="1">
        <v>44683</v>
      </c>
      <c r="B431">
        <v>156.71000699999999</v>
      </c>
      <c r="C431">
        <v>158.229996</v>
      </c>
      <c r="D431">
        <v>153.270004</v>
      </c>
      <c r="E431" s="3">
        <v>157.96000699999999</v>
      </c>
      <c r="F431">
        <v>157.50947600000001</v>
      </c>
      <c r="G431">
        <v>123055300</v>
      </c>
      <c r="H431" s="11">
        <f t="shared" si="8"/>
        <v>1.9664637602205826E-3</v>
      </c>
    </row>
    <row r="432" spans="1:8" x14ac:dyDescent="0.2">
      <c r="A432" s="1">
        <v>44684</v>
      </c>
      <c r="B432">
        <v>158.14999399999999</v>
      </c>
      <c r="C432">
        <v>160.71000699999999</v>
      </c>
      <c r="D432">
        <v>156.320007</v>
      </c>
      <c r="E432" s="3">
        <v>159.479996</v>
      </c>
      <c r="F432">
        <v>159.02513099999999</v>
      </c>
      <c r="G432">
        <v>88966500</v>
      </c>
      <c r="H432" s="11">
        <f t="shared" si="8"/>
        <v>9.6226192241180009E-3</v>
      </c>
    </row>
    <row r="433" spans="1:8" x14ac:dyDescent="0.2">
      <c r="A433" s="1">
        <v>44685</v>
      </c>
      <c r="B433">
        <v>159.66999799999999</v>
      </c>
      <c r="C433">
        <v>166.479996</v>
      </c>
      <c r="D433">
        <v>159.259995</v>
      </c>
      <c r="E433" s="3">
        <v>166.020004</v>
      </c>
      <c r="F433">
        <v>165.54647800000001</v>
      </c>
      <c r="G433">
        <v>108256500</v>
      </c>
      <c r="H433" s="11">
        <f t="shared" si="8"/>
        <v>4.1008328091505675E-2</v>
      </c>
    </row>
    <row r="434" spans="1:8" x14ac:dyDescent="0.2">
      <c r="A434" s="1">
        <v>44686</v>
      </c>
      <c r="B434">
        <v>163.85000600000001</v>
      </c>
      <c r="C434">
        <v>164.08000200000001</v>
      </c>
      <c r="D434">
        <v>154.949997</v>
      </c>
      <c r="E434" s="3">
        <v>156.770004</v>
      </c>
      <c r="F434">
        <v>156.32287600000001</v>
      </c>
      <c r="G434">
        <v>130525300</v>
      </c>
      <c r="H434" s="11">
        <f t="shared" si="8"/>
        <v>-5.5716177431245018E-2</v>
      </c>
    </row>
    <row r="435" spans="1:8" x14ac:dyDescent="0.2">
      <c r="A435" s="1">
        <v>44687</v>
      </c>
      <c r="B435">
        <v>156.009995</v>
      </c>
      <c r="C435">
        <v>159.44000199999999</v>
      </c>
      <c r="D435">
        <v>154.179993</v>
      </c>
      <c r="E435" s="3">
        <v>157.279999</v>
      </c>
      <c r="F435">
        <v>157.06182899999999</v>
      </c>
      <c r="G435">
        <v>116124600</v>
      </c>
      <c r="H435" s="11">
        <f t="shared" si="8"/>
        <v>3.2531414619343391E-3</v>
      </c>
    </row>
    <row r="436" spans="1:8" x14ac:dyDescent="0.2">
      <c r="A436" s="1">
        <v>44690</v>
      </c>
      <c r="B436">
        <v>154.929993</v>
      </c>
      <c r="C436">
        <v>155.83000200000001</v>
      </c>
      <c r="D436">
        <v>151.490005</v>
      </c>
      <c r="E436" s="3">
        <v>152.05999800000001</v>
      </c>
      <c r="F436">
        <v>151.849075</v>
      </c>
      <c r="G436">
        <v>131577900</v>
      </c>
      <c r="H436" s="11">
        <f t="shared" si="8"/>
        <v>-3.3189223252728994E-2</v>
      </c>
    </row>
    <row r="437" spans="1:8" x14ac:dyDescent="0.2">
      <c r="A437" s="1">
        <v>44691</v>
      </c>
      <c r="B437">
        <v>155.520004</v>
      </c>
      <c r="C437">
        <v>156.740005</v>
      </c>
      <c r="D437">
        <v>152.929993</v>
      </c>
      <c r="E437" s="3">
        <v>154.509995</v>
      </c>
      <c r="F437">
        <v>154.29567</v>
      </c>
      <c r="G437">
        <v>115366700</v>
      </c>
      <c r="H437" s="11">
        <f t="shared" si="8"/>
        <v>1.6112041511403996E-2</v>
      </c>
    </row>
    <row r="438" spans="1:8" x14ac:dyDescent="0.2">
      <c r="A438" s="1">
        <v>44692</v>
      </c>
      <c r="B438">
        <v>153.5</v>
      </c>
      <c r="C438">
        <v>155.449997</v>
      </c>
      <c r="D438">
        <v>145.80999800000001</v>
      </c>
      <c r="E438" s="3">
        <v>146.5</v>
      </c>
      <c r="F438">
        <v>146.296783</v>
      </c>
      <c r="G438">
        <v>142689800</v>
      </c>
      <c r="H438" s="11">
        <f t="shared" si="8"/>
        <v>-5.1841274087155331E-2</v>
      </c>
    </row>
    <row r="439" spans="1:8" x14ac:dyDescent="0.2">
      <c r="A439" s="1">
        <v>44693</v>
      </c>
      <c r="B439">
        <v>142.770004</v>
      </c>
      <c r="C439">
        <v>146.199997</v>
      </c>
      <c r="D439">
        <v>138.800003</v>
      </c>
      <c r="E439" s="3">
        <v>142.55999800000001</v>
      </c>
      <c r="F439">
        <v>142.362244</v>
      </c>
      <c r="G439">
        <v>182602000</v>
      </c>
      <c r="H439" s="11">
        <f t="shared" si="8"/>
        <v>-2.6894211604095553E-2</v>
      </c>
    </row>
    <row r="440" spans="1:8" x14ac:dyDescent="0.2">
      <c r="A440" s="1">
        <v>44694</v>
      </c>
      <c r="B440">
        <v>144.58999600000001</v>
      </c>
      <c r="C440">
        <v>148.10000600000001</v>
      </c>
      <c r="D440">
        <v>143.11000100000001</v>
      </c>
      <c r="E440" s="3">
        <v>147.11000100000001</v>
      </c>
      <c r="F440">
        <v>146.905945</v>
      </c>
      <c r="G440">
        <v>113990900</v>
      </c>
      <c r="H440" s="11">
        <f t="shared" si="8"/>
        <v>3.1916407574584804E-2</v>
      </c>
    </row>
    <row r="441" spans="1:8" x14ac:dyDescent="0.2">
      <c r="A441" s="1">
        <v>44697</v>
      </c>
      <c r="B441">
        <v>145.550003</v>
      </c>
      <c r="C441">
        <v>147.520004</v>
      </c>
      <c r="D441">
        <v>144.179993</v>
      </c>
      <c r="E441" s="3">
        <v>145.53999300000001</v>
      </c>
      <c r="F441">
        <v>145.33812</v>
      </c>
      <c r="G441">
        <v>86643800</v>
      </c>
      <c r="H441" s="11">
        <f t="shared" si="8"/>
        <v>-1.0672340352985255E-2</v>
      </c>
    </row>
    <row r="442" spans="1:8" x14ac:dyDescent="0.2">
      <c r="A442" s="1">
        <v>44698</v>
      </c>
      <c r="B442">
        <v>148.86000100000001</v>
      </c>
      <c r="C442">
        <v>149.770004</v>
      </c>
      <c r="D442">
        <v>146.679993</v>
      </c>
      <c r="E442" s="3">
        <v>149.240005</v>
      </c>
      <c r="F442">
        <v>149.03299000000001</v>
      </c>
      <c r="G442">
        <v>78336300</v>
      </c>
      <c r="H442" s="11">
        <f t="shared" si="8"/>
        <v>2.5422647917813013E-2</v>
      </c>
    </row>
    <row r="443" spans="1:8" x14ac:dyDescent="0.2">
      <c r="A443" s="1">
        <v>44699</v>
      </c>
      <c r="B443">
        <v>146.85000600000001</v>
      </c>
      <c r="C443">
        <v>147.36000100000001</v>
      </c>
      <c r="D443">
        <v>139.89999399999999</v>
      </c>
      <c r="E443" s="3">
        <v>140.820007</v>
      </c>
      <c r="F443">
        <v>140.62468000000001</v>
      </c>
      <c r="G443">
        <v>109742900</v>
      </c>
      <c r="H443" s="11">
        <f t="shared" si="8"/>
        <v>-5.64191752740828E-2</v>
      </c>
    </row>
    <row r="444" spans="1:8" x14ac:dyDescent="0.2">
      <c r="A444" s="1">
        <v>44700</v>
      </c>
      <c r="B444">
        <v>139.88000500000001</v>
      </c>
      <c r="C444">
        <v>141.66000399999999</v>
      </c>
      <c r="D444">
        <v>136.60000600000001</v>
      </c>
      <c r="E444" s="3">
        <v>137.35000600000001</v>
      </c>
      <c r="F444">
        <v>137.15948499999999</v>
      </c>
      <c r="G444">
        <v>136095600</v>
      </c>
      <c r="H444" s="11">
        <f t="shared" si="8"/>
        <v>-2.4641392043106447E-2</v>
      </c>
    </row>
    <row r="445" spans="1:8" x14ac:dyDescent="0.2">
      <c r="A445" s="1">
        <v>44701</v>
      </c>
      <c r="B445">
        <v>139.08999600000001</v>
      </c>
      <c r="C445">
        <v>140.699997</v>
      </c>
      <c r="D445">
        <v>132.61000100000001</v>
      </c>
      <c r="E445" s="3">
        <v>137.58999600000001</v>
      </c>
      <c r="F445">
        <v>137.39913899999999</v>
      </c>
      <c r="G445">
        <v>137426100</v>
      </c>
      <c r="H445" s="11">
        <f t="shared" si="8"/>
        <v>1.747287874162895E-3</v>
      </c>
    </row>
    <row r="446" spans="1:8" x14ac:dyDescent="0.2">
      <c r="A446" s="1">
        <v>44704</v>
      </c>
      <c r="B446">
        <v>137.78999300000001</v>
      </c>
      <c r="C446">
        <v>143.259995</v>
      </c>
      <c r="D446">
        <v>137.64999399999999</v>
      </c>
      <c r="E446" s="3">
        <v>143.11000100000001</v>
      </c>
      <c r="F446">
        <v>142.911484</v>
      </c>
      <c r="G446">
        <v>117726300</v>
      </c>
      <c r="H446" s="11">
        <f t="shared" si="8"/>
        <v>4.0119232215109601E-2</v>
      </c>
    </row>
    <row r="447" spans="1:8" x14ac:dyDescent="0.2">
      <c r="A447" s="1">
        <v>44705</v>
      </c>
      <c r="B447">
        <v>140.80999800000001</v>
      </c>
      <c r="C447">
        <v>141.970001</v>
      </c>
      <c r="D447">
        <v>137.33000200000001</v>
      </c>
      <c r="E447" s="3">
        <v>140.36000100000001</v>
      </c>
      <c r="F447">
        <v>140.16529800000001</v>
      </c>
      <c r="G447">
        <v>104132700</v>
      </c>
      <c r="H447" s="11">
        <f t="shared" si="8"/>
        <v>-1.9215987567493653E-2</v>
      </c>
    </row>
    <row r="448" spans="1:8" x14ac:dyDescent="0.2">
      <c r="A448" s="1">
        <v>44706</v>
      </c>
      <c r="B448">
        <v>138.429993</v>
      </c>
      <c r="C448">
        <v>141.78999300000001</v>
      </c>
      <c r="D448">
        <v>138.33999600000001</v>
      </c>
      <c r="E448" s="3">
        <v>140.520004</v>
      </c>
      <c r="F448">
        <v>140.32508899999999</v>
      </c>
      <c r="G448">
        <v>92482700</v>
      </c>
      <c r="H448" s="11">
        <f t="shared" si="8"/>
        <v>1.1399472703053082E-3</v>
      </c>
    </row>
    <row r="449" spans="1:8" x14ac:dyDescent="0.2">
      <c r="A449" s="1">
        <v>44707</v>
      </c>
      <c r="B449">
        <v>137.38999899999999</v>
      </c>
      <c r="C449">
        <v>144.33999600000001</v>
      </c>
      <c r="D449">
        <v>137.13999899999999</v>
      </c>
      <c r="E449" s="3">
        <v>143.779999</v>
      </c>
      <c r="F449">
        <v>143.58055100000001</v>
      </c>
      <c r="G449">
        <v>90601500</v>
      </c>
      <c r="H449" s="11">
        <f t="shared" si="8"/>
        <v>2.3199508306305017E-2</v>
      </c>
    </row>
    <row r="450" spans="1:8" x14ac:dyDescent="0.2">
      <c r="A450" s="1">
        <v>44708</v>
      </c>
      <c r="B450">
        <v>145.38999899999999</v>
      </c>
      <c r="C450">
        <v>149.679993</v>
      </c>
      <c r="D450">
        <v>145.259995</v>
      </c>
      <c r="E450" s="3">
        <v>149.63999899999999</v>
      </c>
      <c r="F450">
        <v>149.432434</v>
      </c>
      <c r="G450">
        <v>90978500</v>
      </c>
      <c r="H450" s="11">
        <f t="shared" si="8"/>
        <v>4.0756711926253297E-2</v>
      </c>
    </row>
    <row r="451" spans="1:8" x14ac:dyDescent="0.2">
      <c r="A451" s="1">
        <v>44712</v>
      </c>
      <c r="B451">
        <v>149.070007</v>
      </c>
      <c r="C451">
        <v>150.66000399999999</v>
      </c>
      <c r="D451">
        <v>146.83999600000001</v>
      </c>
      <c r="E451" s="3">
        <v>148.83999600000001</v>
      </c>
      <c r="F451">
        <v>148.633545</v>
      </c>
      <c r="G451">
        <v>103718400</v>
      </c>
      <c r="H451" s="11">
        <f t="shared" si="8"/>
        <v>-5.3461842110810176E-3</v>
      </c>
    </row>
    <row r="452" spans="1:8" x14ac:dyDescent="0.2">
      <c r="A452" s="1">
        <v>44713</v>
      </c>
      <c r="B452">
        <v>149.89999399999999</v>
      </c>
      <c r="C452">
        <v>151.740005</v>
      </c>
      <c r="D452">
        <v>147.679993</v>
      </c>
      <c r="E452" s="3">
        <v>148.71000699999999</v>
      </c>
      <c r="F452">
        <v>148.50372300000001</v>
      </c>
      <c r="G452">
        <v>74286600</v>
      </c>
      <c r="H452" s="11">
        <f t="shared" ref="H452:H505" si="9">E452/E451-1</f>
        <v>-8.7334724196053148E-4</v>
      </c>
    </row>
    <row r="453" spans="1:8" x14ac:dyDescent="0.2">
      <c r="A453" s="1">
        <v>44714</v>
      </c>
      <c r="B453">
        <v>147.83000200000001</v>
      </c>
      <c r="C453">
        <v>151.270004</v>
      </c>
      <c r="D453">
        <v>146.86000100000001</v>
      </c>
      <c r="E453" s="3">
        <v>151.21000699999999</v>
      </c>
      <c r="F453">
        <v>151.000259</v>
      </c>
      <c r="G453">
        <v>72348100</v>
      </c>
      <c r="H453" s="11">
        <f t="shared" si="9"/>
        <v>1.6811242568228746E-2</v>
      </c>
    </row>
    <row r="454" spans="1:8" x14ac:dyDescent="0.2">
      <c r="A454" s="1">
        <v>44715</v>
      </c>
      <c r="B454">
        <v>146.89999399999999</v>
      </c>
      <c r="C454">
        <v>147.970001</v>
      </c>
      <c r="D454">
        <v>144.46000699999999</v>
      </c>
      <c r="E454" s="3">
        <v>145.38000500000001</v>
      </c>
      <c r="F454">
        <v>145.17834500000001</v>
      </c>
      <c r="G454">
        <v>88570300</v>
      </c>
      <c r="H454" s="11">
        <f t="shared" si="9"/>
        <v>-3.855566252304965E-2</v>
      </c>
    </row>
    <row r="455" spans="1:8" x14ac:dyDescent="0.2">
      <c r="A455" s="1">
        <v>44718</v>
      </c>
      <c r="B455">
        <v>147.029999</v>
      </c>
      <c r="C455">
        <v>148.570007</v>
      </c>
      <c r="D455">
        <v>144.89999399999999</v>
      </c>
      <c r="E455" s="3">
        <v>146.13999899999999</v>
      </c>
      <c r="F455">
        <v>145.937286</v>
      </c>
      <c r="G455">
        <v>71598400</v>
      </c>
      <c r="H455" s="11">
        <f t="shared" si="9"/>
        <v>5.2276377346387459E-3</v>
      </c>
    </row>
    <row r="456" spans="1:8" x14ac:dyDescent="0.2">
      <c r="A456" s="1">
        <v>44719</v>
      </c>
      <c r="B456">
        <v>144.35000600000001</v>
      </c>
      <c r="C456">
        <v>149</v>
      </c>
      <c r="D456">
        <v>144.10000600000001</v>
      </c>
      <c r="E456" s="3">
        <v>148.71000699999999</v>
      </c>
      <c r="F456">
        <v>148.50372300000001</v>
      </c>
      <c r="G456">
        <v>67808200</v>
      </c>
      <c r="H456" s="11">
        <f t="shared" si="9"/>
        <v>1.7585931419090928E-2</v>
      </c>
    </row>
    <row r="457" spans="1:8" x14ac:dyDescent="0.2">
      <c r="A457" s="1">
        <v>44720</v>
      </c>
      <c r="B457">
        <v>148.58000200000001</v>
      </c>
      <c r="C457">
        <v>149.86999499999999</v>
      </c>
      <c r="D457">
        <v>147.46000699999999</v>
      </c>
      <c r="E457" s="3">
        <v>147.96000699999999</v>
      </c>
      <c r="F457">
        <v>147.75477599999999</v>
      </c>
      <c r="G457">
        <v>53950200</v>
      </c>
      <c r="H457" s="11">
        <f t="shared" si="9"/>
        <v>-5.0433727704686238E-3</v>
      </c>
    </row>
    <row r="458" spans="1:8" x14ac:dyDescent="0.2">
      <c r="A458" s="1">
        <v>44721</v>
      </c>
      <c r="B458">
        <v>147.08000200000001</v>
      </c>
      <c r="C458">
        <v>147.949997</v>
      </c>
      <c r="D458">
        <v>142.529999</v>
      </c>
      <c r="E458" s="3">
        <v>142.63999899999999</v>
      </c>
      <c r="F458">
        <v>142.442139</v>
      </c>
      <c r="G458">
        <v>69473000</v>
      </c>
      <c r="H458" s="11">
        <f t="shared" si="9"/>
        <v>-3.5955716060489196E-2</v>
      </c>
    </row>
    <row r="459" spans="1:8" x14ac:dyDescent="0.2">
      <c r="A459" s="1">
        <v>44722</v>
      </c>
      <c r="B459">
        <v>140.279999</v>
      </c>
      <c r="C459">
        <v>140.759995</v>
      </c>
      <c r="D459">
        <v>137.05999800000001</v>
      </c>
      <c r="E459" s="3">
        <v>137.13000500000001</v>
      </c>
      <c r="F459">
        <v>136.93978899999999</v>
      </c>
      <c r="G459">
        <v>91437900</v>
      </c>
      <c r="H459" s="11">
        <f t="shared" si="9"/>
        <v>-3.8628673854659623E-2</v>
      </c>
    </row>
    <row r="460" spans="1:8" x14ac:dyDescent="0.2">
      <c r="A460" s="1">
        <v>44725</v>
      </c>
      <c r="B460">
        <v>132.86999499999999</v>
      </c>
      <c r="C460">
        <v>135.199997</v>
      </c>
      <c r="D460">
        <v>131.44000199999999</v>
      </c>
      <c r="E460" s="3">
        <v>131.88000500000001</v>
      </c>
      <c r="F460">
        <v>131.697067</v>
      </c>
      <c r="G460">
        <v>122207100</v>
      </c>
      <c r="H460" s="11">
        <f t="shared" si="9"/>
        <v>-3.8284837807743055E-2</v>
      </c>
    </row>
    <row r="461" spans="1:8" x14ac:dyDescent="0.2">
      <c r="A461" s="1">
        <v>44726</v>
      </c>
      <c r="B461">
        <v>133.13000500000001</v>
      </c>
      <c r="C461">
        <v>133.88999899999999</v>
      </c>
      <c r="D461">
        <v>131.479996</v>
      </c>
      <c r="E461" s="3">
        <v>132.759995</v>
      </c>
      <c r="F461">
        <v>132.57583600000001</v>
      </c>
      <c r="G461">
        <v>84784300</v>
      </c>
      <c r="H461" s="11">
        <f t="shared" si="9"/>
        <v>6.6726567078914112E-3</v>
      </c>
    </row>
    <row r="462" spans="1:8" x14ac:dyDescent="0.2">
      <c r="A462" s="1">
        <v>44727</v>
      </c>
      <c r="B462">
        <v>134.28999300000001</v>
      </c>
      <c r="C462">
        <v>137.33999600000001</v>
      </c>
      <c r="D462">
        <v>132.16000399999999</v>
      </c>
      <c r="E462" s="3">
        <v>135.429993</v>
      </c>
      <c r="F462">
        <v>135.242142</v>
      </c>
      <c r="G462">
        <v>91533000</v>
      </c>
      <c r="H462" s="11">
        <f t="shared" si="9"/>
        <v>2.0111465053911592E-2</v>
      </c>
    </row>
    <row r="463" spans="1:8" x14ac:dyDescent="0.2">
      <c r="A463" s="1">
        <v>44728</v>
      </c>
      <c r="B463">
        <v>132.08000200000001</v>
      </c>
      <c r="C463">
        <v>132.38999899999999</v>
      </c>
      <c r="D463">
        <v>129.03999300000001</v>
      </c>
      <c r="E463" s="3">
        <v>130.05999800000001</v>
      </c>
      <c r="F463">
        <v>129.879593</v>
      </c>
      <c r="G463">
        <v>108123900</v>
      </c>
      <c r="H463" s="11">
        <f t="shared" si="9"/>
        <v>-3.9651445599646395E-2</v>
      </c>
    </row>
    <row r="464" spans="1:8" x14ac:dyDescent="0.2">
      <c r="A464" s="1">
        <v>44729</v>
      </c>
      <c r="B464">
        <v>130.070007</v>
      </c>
      <c r="C464">
        <v>133.08000200000001</v>
      </c>
      <c r="D464">
        <v>129.80999800000001</v>
      </c>
      <c r="E464" s="3">
        <v>131.55999800000001</v>
      </c>
      <c r="F464">
        <v>131.37750199999999</v>
      </c>
      <c r="G464">
        <v>134520300</v>
      </c>
      <c r="H464" s="11">
        <f t="shared" si="9"/>
        <v>1.1533138728788916E-2</v>
      </c>
    </row>
    <row r="465" spans="1:8" x14ac:dyDescent="0.2">
      <c r="A465" s="1">
        <v>44733</v>
      </c>
      <c r="B465">
        <v>133.41999799999999</v>
      </c>
      <c r="C465">
        <v>137.05999800000001</v>
      </c>
      <c r="D465">
        <v>133.320007</v>
      </c>
      <c r="E465" s="3">
        <v>135.86999499999999</v>
      </c>
      <c r="F465">
        <v>135.681534</v>
      </c>
      <c r="G465">
        <v>81000500</v>
      </c>
      <c r="H465" s="11">
        <f t="shared" si="9"/>
        <v>3.2760695238076787E-2</v>
      </c>
    </row>
    <row r="466" spans="1:8" x14ac:dyDescent="0.2">
      <c r="A466" s="1">
        <v>44734</v>
      </c>
      <c r="B466">
        <v>134.78999300000001</v>
      </c>
      <c r="C466">
        <v>137.759995</v>
      </c>
      <c r="D466">
        <v>133.91000399999999</v>
      </c>
      <c r="E466" s="3">
        <v>135.35000600000001</v>
      </c>
      <c r="F466">
        <v>135.162262</v>
      </c>
      <c r="G466">
        <v>73409200</v>
      </c>
      <c r="H466" s="11">
        <f t="shared" si="9"/>
        <v>-3.8271069340951591E-3</v>
      </c>
    </row>
    <row r="467" spans="1:8" x14ac:dyDescent="0.2">
      <c r="A467" s="1">
        <v>44735</v>
      </c>
      <c r="B467">
        <v>136.820007</v>
      </c>
      <c r="C467">
        <v>138.58999600000001</v>
      </c>
      <c r="D467">
        <v>135.63000500000001</v>
      </c>
      <c r="E467" s="3">
        <v>138.270004</v>
      </c>
      <c r="F467">
        <v>138.07820100000001</v>
      </c>
      <c r="G467">
        <v>72433800</v>
      </c>
      <c r="H467" s="11">
        <f t="shared" si="9"/>
        <v>2.1573682087609125E-2</v>
      </c>
    </row>
    <row r="468" spans="1:8" x14ac:dyDescent="0.2">
      <c r="A468" s="1">
        <v>44736</v>
      </c>
      <c r="B468">
        <v>139.89999399999999</v>
      </c>
      <c r="C468">
        <v>141.91000399999999</v>
      </c>
      <c r="D468">
        <v>139.770004</v>
      </c>
      <c r="E468" s="3">
        <v>141.66000399999999</v>
      </c>
      <c r="F468">
        <v>141.46350100000001</v>
      </c>
      <c r="G468">
        <v>89116800</v>
      </c>
      <c r="H468" s="11">
        <f t="shared" si="9"/>
        <v>2.4517248151666893E-2</v>
      </c>
    </row>
    <row r="469" spans="1:8" x14ac:dyDescent="0.2">
      <c r="A469" s="1">
        <v>44739</v>
      </c>
      <c r="B469">
        <v>142.699997</v>
      </c>
      <c r="C469">
        <v>143.490005</v>
      </c>
      <c r="D469">
        <v>140.970001</v>
      </c>
      <c r="E469" s="3">
        <v>141.66000399999999</v>
      </c>
      <c r="F469">
        <v>141.46350100000001</v>
      </c>
      <c r="G469">
        <v>70207900</v>
      </c>
      <c r="H469" s="11">
        <f t="shared" si="9"/>
        <v>0</v>
      </c>
    </row>
    <row r="470" spans="1:8" x14ac:dyDescent="0.2">
      <c r="A470" s="1">
        <v>44740</v>
      </c>
      <c r="B470">
        <v>142.13000500000001</v>
      </c>
      <c r="C470">
        <v>143.41999799999999</v>
      </c>
      <c r="D470">
        <v>137.320007</v>
      </c>
      <c r="E470" s="3">
        <v>137.44000199999999</v>
      </c>
      <c r="F470">
        <v>137.249359</v>
      </c>
      <c r="G470">
        <v>67083400</v>
      </c>
      <c r="H470" s="11">
        <f t="shared" si="9"/>
        <v>-2.9789650436548021E-2</v>
      </c>
    </row>
    <row r="471" spans="1:8" x14ac:dyDescent="0.2">
      <c r="A471" s="1">
        <v>44741</v>
      </c>
      <c r="B471">
        <v>137.46000699999999</v>
      </c>
      <c r="C471">
        <v>140.66999799999999</v>
      </c>
      <c r="D471">
        <v>136.66999799999999</v>
      </c>
      <c r="E471" s="3">
        <v>139.229996</v>
      </c>
      <c r="F471">
        <v>139.03686500000001</v>
      </c>
      <c r="G471">
        <v>66242400</v>
      </c>
      <c r="H471" s="11">
        <f t="shared" si="9"/>
        <v>1.3023821114321654E-2</v>
      </c>
    </row>
    <row r="472" spans="1:8" x14ac:dyDescent="0.2">
      <c r="A472" s="1">
        <v>44742</v>
      </c>
      <c r="B472">
        <v>137.25</v>
      </c>
      <c r="C472">
        <v>138.36999499999999</v>
      </c>
      <c r="D472">
        <v>133.770004</v>
      </c>
      <c r="E472" s="3">
        <v>136.720001</v>
      </c>
      <c r="F472">
        <v>136.53035</v>
      </c>
      <c r="G472">
        <v>98964500</v>
      </c>
      <c r="H472" s="11">
        <f t="shared" si="9"/>
        <v>-1.8027688516201623E-2</v>
      </c>
    </row>
    <row r="473" spans="1:8" x14ac:dyDescent="0.2">
      <c r="A473" s="1">
        <v>44743</v>
      </c>
      <c r="B473">
        <v>136.03999300000001</v>
      </c>
      <c r="C473">
        <v>139.03999300000001</v>
      </c>
      <c r="D473">
        <v>135.66000399999999</v>
      </c>
      <c r="E473" s="3">
        <v>138.929993</v>
      </c>
      <c r="F473">
        <v>138.73727400000001</v>
      </c>
      <c r="G473">
        <v>71051600</v>
      </c>
      <c r="H473" s="11">
        <f t="shared" si="9"/>
        <v>1.6164365007574899E-2</v>
      </c>
    </row>
    <row r="474" spans="1:8" x14ac:dyDescent="0.2">
      <c r="A474" s="1">
        <v>44747</v>
      </c>
      <c r="B474">
        <v>137.770004</v>
      </c>
      <c r="C474">
        <v>141.61000100000001</v>
      </c>
      <c r="D474">
        <v>136.929993</v>
      </c>
      <c r="E474" s="3">
        <v>141.55999800000001</v>
      </c>
      <c r="F474">
        <v>141.363632</v>
      </c>
      <c r="G474">
        <v>73353800</v>
      </c>
      <c r="H474" s="11">
        <f t="shared" si="9"/>
        <v>1.8930433545764291E-2</v>
      </c>
    </row>
    <row r="475" spans="1:8" x14ac:dyDescent="0.2">
      <c r="A475" s="1">
        <v>44748</v>
      </c>
      <c r="B475">
        <v>141.35000600000001</v>
      </c>
      <c r="C475">
        <v>144.11999499999999</v>
      </c>
      <c r="D475">
        <v>141.08000200000001</v>
      </c>
      <c r="E475" s="3">
        <v>142.91999799999999</v>
      </c>
      <c r="F475">
        <v>142.721756</v>
      </c>
      <c r="G475">
        <v>74064300</v>
      </c>
      <c r="H475" s="11">
        <f t="shared" si="9"/>
        <v>9.6072338175645644E-3</v>
      </c>
    </row>
    <row r="476" spans="1:8" x14ac:dyDescent="0.2">
      <c r="A476" s="1">
        <v>44749</v>
      </c>
      <c r="B476">
        <v>143.28999300000001</v>
      </c>
      <c r="C476">
        <v>146.550003</v>
      </c>
      <c r="D476">
        <v>143.279999</v>
      </c>
      <c r="E476" s="3">
        <v>146.35000600000001</v>
      </c>
      <c r="F476">
        <v>146.14700300000001</v>
      </c>
      <c r="G476">
        <v>66253700</v>
      </c>
      <c r="H476" s="11">
        <f t="shared" si="9"/>
        <v>2.399949655750766E-2</v>
      </c>
    </row>
    <row r="477" spans="1:8" x14ac:dyDescent="0.2">
      <c r="A477" s="1">
        <v>44750</v>
      </c>
      <c r="B477">
        <v>145.259995</v>
      </c>
      <c r="C477">
        <v>147.550003</v>
      </c>
      <c r="D477">
        <v>145</v>
      </c>
      <c r="E477" s="3">
        <v>147.03999300000001</v>
      </c>
      <c r="F477">
        <v>146.836029</v>
      </c>
      <c r="G477">
        <v>64547800</v>
      </c>
      <c r="H477" s="11">
        <f t="shared" si="9"/>
        <v>4.7146359529359749E-3</v>
      </c>
    </row>
    <row r="478" spans="1:8" x14ac:dyDescent="0.2">
      <c r="A478" s="1">
        <v>44753</v>
      </c>
      <c r="B478">
        <v>145.66999799999999</v>
      </c>
      <c r="C478">
        <v>146.63999899999999</v>
      </c>
      <c r="D478">
        <v>143.779999</v>
      </c>
      <c r="E478" s="3">
        <v>144.86999499999999</v>
      </c>
      <c r="F478">
        <v>144.669037</v>
      </c>
      <c r="G478">
        <v>63141600</v>
      </c>
      <c r="H478" s="11">
        <f t="shared" si="9"/>
        <v>-1.4757876110617185E-2</v>
      </c>
    </row>
    <row r="479" spans="1:8" x14ac:dyDescent="0.2">
      <c r="A479" s="1">
        <v>44754</v>
      </c>
      <c r="B479">
        <v>145.759995</v>
      </c>
      <c r="C479">
        <v>148.449997</v>
      </c>
      <c r="D479">
        <v>145.050003</v>
      </c>
      <c r="E479" s="3">
        <v>145.86000100000001</v>
      </c>
      <c r="F479">
        <v>145.657669</v>
      </c>
      <c r="G479">
        <v>77588800</v>
      </c>
      <c r="H479" s="11">
        <f t="shared" si="9"/>
        <v>6.8337546363552715E-3</v>
      </c>
    </row>
    <row r="480" spans="1:8" x14ac:dyDescent="0.2">
      <c r="A480" s="1">
        <v>44755</v>
      </c>
      <c r="B480">
        <v>142.990005</v>
      </c>
      <c r="C480">
        <v>146.449997</v>
      </c>
      <c r="D480">
        <v>142.11999499999999</v>
      </c>
      <c r="E480" s="3">
        <v>145.490005</v>
      </c>
      <c r="F480">
        <v>145.28819300000001</v>
      </c>
      <c r="G480">
        <v>71185600</v>
      </c>
      <c r="H480" s="11">
        <f t="shared" si="9"/>
        <v>-2.5366515663195477E-3</v>
      </c>
    </row>
    <row r="481" spans="1:8" x14ac:dyDescent="0.2">
      <c r="A481" s="1">
        <v>44756</v>
      </c>
      <c r="B481">
        <v>144.08000200000001</v>
      </c>
      <c r="C481">
        <v>148.949997</v>
      </c>
      <c r="D481">
        <v>143.25</v>
      </c>
      <c r="E481" s="3">
        <v>148.470001</v>
      </c>
      <c r="F481">
        <v>148.26405299999999</v>
      </c>
      <c r="G481">
        <v>78140700</v>
      </c>
      <c r="H481" s="11">
        <f t="shared" si="9"/>
        <v>2.0482479191611835E-2</v>
      </c>
    </row>
    <row r="482" spans="1:8" x14ac:dyDescent="0.2">
      <c r="A482" s="1">
        <v>44757</v>
      </c>
      <c r="B482">
        <v>149.779999</v>
      </c>
      <c r="C482">
        <v>150.86000100000001</v>
      </c>
      <c r="D482">
        <v>148.199997</v>
      </c>
      <c r="E482" s="3">
        <v>150.16999799999999</v>
      </c>
      <c r="F482">
        <v>149.96170000000001</v>
      </c>
      <c r="G482">
        <v>76259900</v>
      </c>
      <c r="H482" s="11">
        <f t="shared" si="9"/>
        <v>1.1450104321074184E-2</v>
      </c>
    </row>
    <row r="483" spans="1:8" x14ac:dyDescent="0.2">
      <c r="A483" s="1">
        <v>44760</v>
      </c>
      <c r="B483">
        <v>150.740005</v>
      </c>
      <c r="C483">
        <v>151.570007</v>
      </c>
      <c r="D483">
        <v>146.699997</v>
      </c>
      <c r="E483" s="3">
        <v>147.070007</v>
      </c>
      <c r="F483">
        <v>146.86599699999999</v>
      </c>
      <c r="G483">
        <v>81420900</v>
      </c>
      <c r="H483" s="11">
        <f t="shared" si="9"/>
        <v>-2.0643211302433295E-2</v>
      </c>
    </row>
    <row r="484" spans="1:8" x14ac:dyDescent="0.2">
      <c r="A484" s="1">
        <v>44761</v>
      </c>
      <c r="B484">
        <v>147.91999799999999</v>
      </c>
      <c r="C484">
        <v>151.229996</v>
      </c>
      <c r="D484">
        <v>146.91000399999999</v>
      </c>
      <c r="E484" s="3">
        <v>151</v>
      </c>
      <c r="F484">
        <v>150.79054300000001</v>
      </c>
      <c r="G484">
        <v>82982400</v>
      </c>
      <c r="H484" s="11">
        <f t="shared" si="9"/>
        <v>2.6721920262096743E-2</v>
      </c>
    </row>
    <row r="485" spans="1:8" x14ac:dyDescent="0.2">
      <c r="A485" s="1">
        <v>44762</v>
      </c>
      <c r="B485">
        <v>151.11999499999999</v>
      </c>
      <c r="C485">
        <v>153.720001</v>
      </c>
      <c r="D485">
        <v>150.36999499999999</v>
      </c>
      <c r="E485" s="3">
        <v>153.03999300000001</v>
      </c>
      <c r="F485">
        <v>152.82771299999999</v>
      </c>
      <c r="G485">
        <v>64823400</v>
      </c>
      <c r="H485" s="11">
        <f t="shared" si="9"/>
        <v>1.3509887417218591E-2</v>
      </c>
    </row>
    <row r="486" spans="1:8" x14ac:dyDescent="0.2">
      <c r="A486" s="1">
        <v>44763</v>
      </c>
      <c r="B486">
        <v>154.5</v>
      </c>
      <c r="C486">
        <v>155.570007</v>
      </c>
      <c r="D486">
        <v>151.94000199999999</v>
      </c>
      <c r="E486" s="3">
        <v>155.35000600000001</v>
      </c>
      <c r="F486">
        <v>155.13452100000001</v>
      </c>
      <c r="G486">
        <v>65086600</v>
      </c>
      <c r="H486" s="11">
        <f t="shared" si="9"/>
        <v>1.5094178683084492E-2</v>
      </c>
    </row>
    <row r="487" spans="1:8" x14ac:dyDescent="0.2">
      <c r="A487" s="1">
        <v>44764</v>
      </c>
      <c r="B487">
        <v>155.38999899999999</v>
      </c>
      <c r="C487">
        <v>156.279999</v>
      </c>
      <c r="D487">
        <v>153.41000399999999</v>
      </c>
      <c r="E487" s="3">
        <v>154.08999600000001</v>
      </c>
      <c r="F487">
        <v>153.876251</v>
      </c>
      <c r="G487">
        <v>66675400</v>
      </c>
      <c r="H487" s="11">
        <f t="shared" si="9"/>
        <v>-8.1107817916659108E-3</v>
      </c>
    </row>
    <row r="488" spans="1:8" x14ac:dyDescent="0.2">
      <c r="A488" s="1">
        <v>44767</v>
      </c>
      <c r="B488">
        <v>154.009995</v>
      </c>
      <c r="C488">
        <v>155.03999300000001</v>
      </c>
      <c r="D488">
        <v>152.279999</v>
      </c>
      <c r="E488" s="3">
        <v>152.949997</v>
      </c>
      <c r="F488">
        <v>152.73783900000001</v>
      </c>
      <c r="G488">
        <v>53623900</v>
      </c>
      <c r="H488" s="11">
        <f t="shared" si="9"/>
        <v>-7.398267438465056E-3</v>
      </c>
    </row>
    <row r="489" spans="1:8" x14ac:dyDescent="0.2">
      <c r="A489" s="1">
        <v>44768</v>
      </c>
      <c r="B489">
        <v>152.259995</v>
      </c>
      <c r="C489">
        <v>153.08999600000001</v>
      </c>
      <c r="D489">
        <v>150.800003</v>
      </c>
      <c r="E489" s="3">
        <v>151.60000600000001</v>
      </c>
      <c r="F489">
        <v>151.389725</v>
      </c>
      <c r="G489">
        <v>55138700</v>
      </c>
      <c r="H489" s="11">
        <f t="shared" si="9"/>
        <v>-8.8263551911019755E-3</v>
      </c>
    </row>
    <row r="490" spans="1:8" x14ac:dyDescent="0.2">
      <c r="A490" s="1">
        <v>44769</v>
      </c>
      <c r="B490">
        <v>152.58000200000001</v>
      </c>
      <c r="C490">
        <v>157.33000200000001</v>
      </c>
      <c r="D490">
        <v>152.16000399999999</v>
      </c>
      <c r="E490" s="3">
        <v>156.78999300000001</v>
      </c>
      <c r="F490">
        <v>156.57250999999999</v>
      </c>
      <c r="G490">
        <v>78620700</v>
      </c>
      <c r="H490" s="11">
        <f t="shared" si="9"/>
        <v>3.4234741389126411E-2</v>
      </c>
    </row>
    <row r="491" spans="1:8" x14ac:dyDescent="0.2">
      <c r="A491" s="1">
        <v>44770</v>
      </c>
      <c r="B491">
        <v>156.979996</v>
      </c>
      <c r="C491">
        <v>157.63999899999999</v>
      </c>
      <c r="D491">
        <v>154.41000399999999</v>
      </c>
      <c r="E491" s="3">
        <v>157.35000600000001</v>
      </c>
      <c r="F491">
        <v>157.131744</v>
      </c>
      <c r="G491">
        <v>81378700</v>
      </c>
      <c r="H491" s="11">
        <f t="shared" si="9"/>
        <v>3.5717394285488258E-3</v>
      </c>
    </row>
    <row r="492" spans="1:8" x14ac:dyDescent="0.2">
      <c r="A492" s="1">
        <v>44771</v>
      </c>
      <c r="B492">
        <v>161.240005</v>
      </c>
      <c r="C492">
        <v>163.63000500000001</v>
      </c>
      <c r="D492">
        <v>159.5</v>
      </c>
      <c r="E492" s="3">
        <v>162.509995</v>
      </c>
      <c r="F492">
        <v>162.28457599999999</v>
      </c>
      <c r="G492">
        <v>101689200</v>
      </c>
      <c r="H492" s="11">
        <f t="shared" si="9"/>
        <v>3.2793065162005641E-2</v>
      </c>
    </row>
    <row r="493" spans="1:8" x14ac:dyDescent="0.2">
      <c r="A493" s="1">
        <v>44774</v>
      </c>
      <c r="B493">
        <v>161.009995</v>
      </c>
      <c r="C493">
        <v>163.58999600000001</v>
      </c>
      <c r="D493">
        <v>160.88999899999999</v>
      </c>
      <c r="E493" s="3">
        <v>161.509995</v>
      </c>
      <c r="F493">
        <v>161.285965</v>
      </c>
      <c r="G493">
        <v>67829400</v>
      </c>
      <c r="H493" s="11">
        <f t="shared" si="9"/>
        <v>-6.153467668250201E-3</v>
      </c>
    </row>
    <row r="494" spans="1:8" x14ac:dyDescent="0.2">
      <c r="A494" s="1">
        <v>44775</v>
      </c>
      <c r="B494">
        <v>160.10000600000001</v>
      </c>
      <c r="C494">
        <v>162.41000399999999</v>
      </c>
      <c r="D494">
        <v>159.63000500000001</v>
      </c>
      <c r="E494" s="3">
        <v>160.009995</v>
      </c>
      <c r="F494">
        <v>159.78804</v>
      </c>
      <c r="G494">
        <v>59907000</v>
      </c>
      <c r="H494" s="11">
        <f t="shared" si="9"/>
        <v>-9.2873509159603351E-3</v>
      </c>
    </row>
    <row r="495" spans="1:8" x14ac:dyDescent="0.2">
      <c r="A495" s="1">
        <v>44776</v>
      </c>
      <c r="B495">
        <v>160.83999600000001</v>
      </c>
      <c r="C495">
        <v>166.58999600000001</v>
      </c>
      <c r="D495">
        <v>160.75</v>
      </c>
      <c r="E495" s="3">
        <v>166.13000500000001</v>
      </c>
      <c r="F495">
        <v>165.89956699999999</v>
      </c>
      <c r="G495">
        <v>82507500</v>
      </c>
      <c r="H495" s="11">
        <f t="shared" si="9"/>
        <v>3.8247673215663802E-2</v>
      </c>
    </row>
    <row r="496" spans="1:8" x14ac:dyDescent="0.2">
      <c r="A496" s="1">
        <v>44777</v>
      </c>
      <c r="B496">
        <v>166.009995</v>
      </c>
      <c r="C496">
        <v>167.19000199999999</v>
      </c>
      <c r="D496">
        <v>164.429993</v>
      </c>
      <c r="E496" s="3">
        <v>165.80999800000001</v>
      </c>
      <c r="F496">
        <v>165.58000200000001</v>
      </c>
      <c r="G496">
        <v>55474100</v>
      </c>
      <c r="H496" s="11">
        <f t="shared" si="9"/>
        <v>-1.9262444493395314E-3</v>
      </c>
    </row>
    <row r="497" spans="1:8" x14ac:dyDescent="0.2">
      <c r="A497" s="1">
        <v>44778</v>
      </c>
      <c r="B497">
        <v>163.21000699999999</v>
      </c>
      <c r="C497">
        <v>165.85000600000001</v>
      </c>
      <c r="D497">
        <v>163</v>
      </c>
      <c r="E497" s="3">
        <v>165.35000600000001</v>
      </c>
      <c r="F497">
        <v>165.35000600000001</v>
      </c>
      <c r="G497">
        <v>56646600</v>
      </c>
      <c r="H497" s="11">
        <f t="shared" si="9"/>
        <v>-2.7742114802993267E-3</v>
      </c>
    </row>
    <row r="498" spans="1:8" x14ac:dyDescent="0.2">
      <c r="A498" s="1">
        <v>44781</v>
      </c>
      <c r="B498">
        <v>166.36999499999999</v>
      </c>
      <c r="C498">
        <v>167.80999800000001</v>
      </c>
      <c r="D498">
        <v>164.199997</v>
      </c>
      <c r="E498" s="3">
        <v>164.86999499999999</v>
      </c>
      <c r="F498">
        <v>164.86999499999999</v>
      </c>
      <c r="G498">
        <v>60276900</v>
      </c>
      <c r="H498" s="11">
        <f t="shared" si="9"/>
        <v>-2.9029995922710272E-3</v>
      </c>
    </row>
    <row r="499" spans="1:8" x14ac:dyDescent="0.2">
      <c r="A499" s="1">
        <v>44782</v>
      </c>
      <c r="B499">
        <v>164.020004</v>
      </c>
      <c r="C499">
        <v>165.820007</v>
      </c>
      <c r="D499">
        <v>163.25</v>
      </c>
      <c r="E499" s="3">
        <v>164.91999799999999</v>
      </c>
      <c r="F499">
        <v>164.91999799999999</v>
      </c>
      <c r="G499">
        <v>63135500</v>
      </c>
      <c r="H499" s="11">
        <f t="shared" si="9"/>
        <v>3.0328744778573835E-4</v>
      </c>
    </row>
    <row r="500" spans="1:8" x14ac:dyDescent="0.2">
      <c r="A500" s="1">
        <v>44783</v>
      </c>
      <c r="B500">
        <v>167.679993</v>
      </c>
      <c r="C500">
        <v>169.33999600000001</v>
      </c>
      <c r="D500">
        <v>166.89999399999999</v>
      </c>
      <c r="E500" s="3">
        <v>169.240005</v>
      </c>
      <c r="F500">
        <v>169.240005</v>
      </c>
      <c r="G500">
        <v>70170500</v>
      </c>
      <c r="H500" s="11">
        <f t="shared" si="9"/>
        <v>2.6194561316936316E-2</v>
      </c>
    </row>
    <row r="501" spans="1:8" x14ac:dyDescent="0.2">
      <c r="A501" s="1">
        <v>44784</v>
      </c>
      <c r="B501">
        <v>170.05999800000001</v>
      </c>
      <c r="C501">
        <v>170.990005</v>
      </c>
      <c r="D501">
        <v>168.19000199999999</v>
      </c>
      <c r="E501" s="3">
        <v>168.490005</v>
      </c>
      <c r="F501">
        <v>168.490005</v>
      </c>
      <c r="G501">
        <v>57149200</v>
      </c>
      <c r="H501" s="11">
        <f t="shared" si="9"/>
        <v>-4.4315763285400767E-3</v>
      </c>
    </row>
    <row r="502" spans="1:8" x14ac:dyDescent="0.2">
      <c r="A502" s="1">
        <v>44785</v>
      </c>
      <c r="B502">
        <v>169.820007</v>
      </c>
      <c r="C502">
        <v>172.16999799999999</v>
      </c>
      <c r="D502">
        <v>169.39999399999999</v>
      </c>
      <c r="E502" s="3">
        <v>172.10000600000001</v>
      </c>
      <c r="F502">
        <v>172.10000600000001</v>
      </c>
      <c r="G502">
        <v>67946400</v>
      </c>
      <c r="H502" s="11">
        <f t="shared" si="9"/>
        <v>2.1425609192664119E-2</v>
      </c>
    </row>
    <row r="503" spans="1:8" x14ac:dyDescent="0.2">
      <c r="A503" s="1">
        <v>44788</v>
      </c>
      <c r="B503">
        <v>171.520004</v>
      </c>
      <c r="C503">
        <v>173.38999899999999</v>
      </c>
      <c r="D503">
        <v>171.35000600000001</v>
      </c>
      <c r="E503" s="3">
        <v>173.19000199999999</v>
      </c>
      <c r="F503">
        <v>173.19000199999999</v>
      </c>
      <c r="G503">
        <v>54091700</v>
      </c>
      <c r="H503" s="11">
        <f t="shared" si="9"/>
        <v>6.3335035560661002E-3</v>
      </c>
    </row>
    <row r="504" spans="1:8" x14ac:dyDescent="0.2">
      <c r="A504" s="1">
        <v>44789</v>
      </c>
      <c r="B504">
        <v>172.779999</v>
      </c>
      <c r="C504">
        <v>173.71000699999999</v>
      </c>
      <c r="D504">
        <v>171.66000399999999</v>
      </c>
      <c r="E504" s="3">
        <v>173.029999</v>
      </c>
      <c r="F504">
        <v>173.029999</v>
      </c>
      <c r="G504">
        <v>56377100</v>
      </c>
      <c r="H504" s="11">
        <f t="shared" si="9"/>
        <v>-9.2385817975793039E-4</v>
      </c>
    </row>
    <row r="505" spans="1:8" x14ac:dyDescent="0.2">
      <c r="A505" s="1">
        <v>44790</v>
      </c>
      <c r="B505">
        <v>172.770004</v>
      </c>
      <c r="C505">
        <v>176.14999399999999</v>
      </c>
      <c r="D505">
        <v>172.570007</v>
      </c>
      <c r="E505" s="3">
        <v>174.550003</v>
      </c>
      <c r="F505">
        <v>174.550003</v>
      </c>
      <c r="G505">
        <v>79302100</v>
      </c>
      <c r="H505" s="11">
        <f t="shared" si="9"/>
        <v>8.7846269940741184E-3</v>
      </c>
    </row>
  </sheetData>
  <sortState ref="Q22:Q52">
    <sortCondition ref="Q22"/>
  </sortState>
  <conditionalFormatting sqref="V22:V53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zoomScale="325" zoomScaleNormal="325" workbookViewId="0">
      <selection activeCell="A2" sqref="A2"/>
    </sheetView>
  </sheetViews>
  <sheetFormatPr defaultRowHeight="14.25" x14ac:dyDescent="0.2"/>
  <sheetData>
    <row r="1" spans="1:2" x14ac:dyDescent="0.2">
      <c r="A1" s="31" t="s">
        <v>57</v>
      </c>
    </row>
    <row r="2" spans="1:2" x14ac:dyDescent="0.2">
      <c r="A2" t="s">
        <v>41</v>
      </c>
    </row>
    <row r="3" spans="1:2" x14ac:dyDescent="0.2">
      <c r="A3" t="s">
        <v>42</v>
      </c>
    </row>
    <row r="4" spans="1:2" x14ac:dyDescent="0.2">
      <c r="B4" s="32" t="s">
        <v>44</v>
      </c>
    </row>
    <row r="5" spans="1:2" x14ac:dyDescent="0.2">
      <c r="A5" s="10" t="s">
        <v>43</v>
      </c>
    </row>
    <row r="6" spans="1:2" x14ac:dyDescent="0.2">
      <c r="A6" s="10" t="s">
        <v>56</v>
      </c>
    </row>
  </sheetData>
  <hyperlinks>
    <hyperlink ref="B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5"/>
  <sheetViews>
    <sheetView zoomScale="160" zoomScaleNormal="160" workbookViewId="0">
      <selection activeCell="D13" sqref="D13"/>
    </sheetView>
  </sheetViews>
  <sheetFormatPr defaultRowHeight="14.25" x14ac:dyDescent="0.2"/>
  <cols>
    <col min="1" max="1" width="10.5" bestFit="1" customWidth="1"/>
  </cols>
  <sheetData>
    <row r="1" spans="1:2" x14ac:dyDescent="0.2">
      <c r="A1" t="s">
        <v>0</v>
      </c>
      <c r="B1" t="s">
        <v>4</v>
      </c>
    </row>
    <row r="2" spans="1:2" x14ac:dyDescent="0.2">
      <c r="A2" s="1">
        <v>44061</v>
      </c>
      <c r="B2">
        <v>115.5625</v>
      </c>
    </row>
    <row r="3" spans="1:2" x14ac:dyDescent="0.2">
      <c r="A3" s="1">
        <v>44062</v>
      </c>
      <c r="B3">
        <v>115.707497</v>
      </c>
    </row>
    <row r="4" spans="1:2" x14ac:dyDescent="0.2">
      <c r="A4" s="1">
        <v>44063</v>
      </c>
      <c r="B4">
        <v>118.275002</v>
      </c>
    </row>
    <row r="5" spans="1:2" x14ac:dyDescent="0.2">
      <c r="A5" s="1">
        <v>44064</v>
      </c>
      <c r="B5">
        <v>124.370003</v>
      </c>
    </row>
    <row r="6" spans="1:2" x14ac:dyDescent="0.2">
      <c r="A6" s="1">
        <v>44067</v>
      </c>
      <c r="B6">
        <v>125.85749800000001</v>
      </c>
    </row>
    <row r="7" spans="1:2" x14ac:dyDescent="0.2">
      <c r="A7" s="1">
        <v>44068</v>
      </c>
      <c r="B7">
        <v>124.824997</v>
      </c>
    </row>
    <row r="8" spans="1:2" x14ac:dyDescent="0.2">
      <c r="A8" s="1">
        <v>44069</v>
      </c>
      <c r="B8">
        <v>126.522499</v>
      </c>
    </row>
    <row r="9" spans="1:2" x14ac:dyDescent="0.2">
      <c r="A9" s="1">
        <v>44070</v>
      </c>
      <c r="B9">
        <v>125.010002</v>
      </c>
    </row>
    <row r="10" spans="1:2" x14ac:dyDescent="0.2">
      <c r="A10" s="1">
        <v>44071</v>
      </c>
      <c r="B10">
        <v>124.807503</v>
      </c>
    </row>
    <row r="11" spans="1:2" x14ac:dyDescent="0.2">
      <c r="A11" s="1">
        <v>44074</v>
      </c>
      <c r="B11">
        <v>129.03999300000001</v>
      </c>
    </row>
    <row r="12" spans="1:2" x14ac:dyDescent="0.2">
      <c r="A12" s="1">
        <v>44075</v>
      </c>
      <c r="B12">
        <v>134.179993</v>
      </c>
    </row>
    <row r="13" spans="1:2" x14ac:dyDescent="0.2">
      <c r="A13" s="1">
        <v>44076</v>
      </c>
      <c r="B13">
        <v>131.39999399999999</v>
      </c>
    </row>
    <row r="14" spans="1:2" x14ac:dyDescent="0.2">
      <c r="A14" s="1">
        <v>44077</v>
      </c>
      <c r="B14">
        <v>120.879997</v>
      </c>
    </row>
    <row r="15" spans="1:2" x14ac:dyDescent="0.2">
      <c r="A15" s="1">
        <v>44078</v>
      </c>
      <c r="B15">
        <v>120.959999</v>
      </c>
    </row>
    <row r="16" spans="1:2" x14ac:dyDescent="0.2">
      <c r="A16" s="1">
        <v>44082</v>
      </c>
      <c r="B16">
        <v>112.82</v>
      </c>
    </row>
    <row r="17" spans="1:2" x14ac:dyDescent="0.2">
      <c r="A17" s="1">
        <v>44083</v>
      </c>
      <c r="B17">
        <v>117.32</v>
      </c>
    </row>
    <row r="18" spans="1:2" x14ac:dyDescent="0.2">
      <c r="A18" s="1">
        <v>44084</v>
      </c>
      <c r="B18">
        <v>113.489998</v>
      </c>
    </row>
    <row r="19" spans="1:2" x14ac:dyDescent="0.2">
      <c r="A19" s="1">
        <v>44085</v>
      </c>
      <c r="B19">
        <v>112</v>
      </c>
    </row>
    <row r="20" spans="1:2" x14ac:dyDescent="0.2">
      <c r="A20" s="1">
        <v>44088</v>
      </c>
      <c r="B20">
        <v>115.360001</v>
      </c>
    </row>
    <row r="21" spans="1:2" x14ac:dyDescent="0.2">
      <c r="A21" s="1">
        <v>44089</v>
      </c>
      <c r="B21">
        <v>115.540001</v>
      </c>
    </row>
    <row r="22" spans="1:2" x14ac:dyDescent="0.2">
      <c r="A22" s="1">
        <v>44090</v>
      </c>
      <c r="B22">
        <v>112.129997</v>
      </c>
    </row>
    <row r="23" spans="1:2" x14ac:dyDescent="0.2">
      <c r="A23" s="1">
        <v>44091</v>
      </c>
      <c r="B23">
        <v>110.339996</v>
      </c>
    </row>
    <row r="24" spans="1:2" x14ac:dyDescent="0.2">
      <c r="A24" s="1">
        <v>44092</v>
      </c>
      <c r="B24">
        <v>106.839996</v>
      </c>
    </row>
    <row r="25" spans="1:2" x14ac:dyDescent="0.2">
      <c r="A25" s="1">
        <v>44095</v>
      </c>
      <c r="B25">
        <v>110.08000199999999</v>
      </c>
    </row>
    <row r="26" spans="1:2" x14ac:dyDescent="0.2">
      <c r="A26" s="1">
        <v>44096</v>
      </c>
      <c r="B26">
        <v>111.80999799999999</v>
      </c>
    </row>
    <row r="27" spans="1:2" x14ac:dyDescent="0.2">
      <c r="A27" s="1">
        <v>44097</v>
      </c>
      <c r="B27">
        <v>107.120003</v>
      </c>
    </row>
    <row r="28" spans="1:2" x14ac:dyDescent="0.2">
      <c r="A28" s="1">
        <v>44098</v>
      </c>
      <c r="B28">
        <v>108.220001</v>
      </c>
    </row>
    <row r="29" spans="1:2" x14ac:dyDescent="0.2">
      <c r="A29" s="1">
        <v>44099</v>
      </c>
      <c r="B29">
        <v>112.279999</v>
      </c>
    </row>
    <row r="30" spans="1:2" x14ac:dyDescent="0.2">
      <c r="A30" s="1">
        <v>44102</v>
      </c>
      <c r="B30">
        <v>114.959999</v>
      </c>
    </row>
    <row r="31" spans="1:2" x14ac:dyDescent="0.2">
      <c r="A31" s="1">
        <v>44103</v>
      </c>
      <c r="B31">
        <v>114.089996</v>
      </c>
    </row>
    <row r="32" spans="1:2" x14ac:dyDescent="0.2">
      <c r="A32" s="1">
        <v>44104</v>
      </c>
      <c r="B32">
        <v>115.80999799999999</v>
      </c>
    </row>
    <row r="33" spans="1:2" x14ac:dyDescent="0.2">
      <c r="A33" s="1">
        <v>44105</v>
      </c>
      <c r="B33">
        <v>116.790001</v>
      </c>
    </row>
    <row r="34" spans="1:2" x14ac:dyDescent="0.2">
      <c r="A34" s="1">
        <v>44106</v>
      </c>
      <c r="B34">
        <v>113.019997</v>
      </c>
    </row>
    <row r="35" spans="1:2" x14ac:dyDescent="0.2">
      <c r="A35" s="1">
        <v>44109</v>
      </c>
      <c r="B35">
        <v>116.5</v>
      </c>
    </row>
    <row r="36" spans="1:2" x14ac:dyDescent="0.2">
      <c r="A36" s="1">
        <v>44110</v>
      </c>
      <c r="B36">
        <v>113.160004</v>
      </c>
    </row>
    <row r="37" spans="1:2" x14ac:dyDescent="0.2">
      <c r="A37" s="1">
        <v>44111</v>
      </c>
      <c r="B37">
        <v>115.08000199999999</v>
      </c>
    </row>
    <row r="38" spans="1:2" x14ac:dyDescent="0.2">
      <c r="A38" s="1">
        <v>44112</v>
      </c>
      <c r="B38">
        <v>114.970001</v>
      </c>
    </row>
    <row r="39" spans="1:2" x14ac:dyDescent="0.2">
      <c r="A39" s="1">
        <v>44113</v>
      </c>
      <c r="B39">
        <v>116.970001</v>
      </c>
    </row>
    <row r="40" spans="1:2" x14ac:dyDescent="0.2">
      <c r="A40" s="1">
        <v>44116</v>
      </c>
      <c r="B40">
        <v>124.400002</v>
      </c>
    </row>
    <row r="41" spans="1:2" x14ac:dyDescent="0.2">
      <c r="A41" s="1">
        <v>44117</v>
      </c>
      <c r="B41">
        <v>121.099998</v>
      </c>
    </row>
    <row r="42" spans="1:2" x14ac:dyDescent="0.2">
      <c r="A42" s="1">
        <v>44118</v>
      </c>
      <c r="B42">
        <v>121.19000200000001</v>
      </c>
    </row>
    <row r="43" spans="1:2" x14ac:dyDescent="0.2">
      <c r="A43" s="1">
        <v>44119</v>
      </c>
      <c r="B43">
        <v>120.709999</v>
      </c>
    </row>
    <row r="44" spans="1:2" x14ac:dyDescent="0.2">
      <c r="A44" s="1">
        <v>44120</v>
      </c>
      <c r="B44">
        <v>119.019997</v>
      </c>
    </row>
    <row r="45" spans="1:2" x14ac:dyDescent="0.2">
      <c r="A45" s="1">
        <v>44123</v>
      </c>
      <c r="B45">
        <v>115.980003</v>
      </c>
    </row>
    <row r="46" spans="1:2" x14ac:dyDescent="0.2">
      <c r="A46" s="1">
        <v>44124</v>
      </c>
      <c r="B46">
        <v>117.510002</v>
      </c>
    </row>
    <row r="47" spans="1:2" x14ac:dyDescent="0.2">
      <c r="A47" s="1">
        <v>44125</v>
      </c>
      <c r="B47">
        <v>116.870003</v>
      </c>
    </row>
    <row r="48" spans="1:2" x14ac:dyDescent="0.2">
      <c r="A48" s="1">
        <v>44126</v>
      </c>
      <c r="B48">
        <v>115.75</v>
      </c>
    </row>
    <row r="49" spans="1:2" x14ac:dyDescent="0.2">
      <c r="A49" s="1">
        <v>44127</v>
      </c>
      <c r="B49">
        <v>115.040001</v>
      </c>
    </row>
    <row r="50" spans="1:2" x14ac:dyDescent="0.2">
      <c r="A50" s="1">
        <v>44130</v>
      </c>
      <c r="B50">
        <v>115.050003</v>
      </c>
    </row>
    <row r="51" spans="1:2" x14ac:dyDescent="0.2">
      <c r="A51" s="1">
        <v>44131</v>
      </c>
      <c r="B51">
        <v>116.599998</v>
      </c>
    </row>
    <row r="52" spans="1:2" x14ac:dyDescent="0.2">
      <c r="A52" s="1">
        <v>44132</v>
      </c>
      <c r="B52">
        <v>111.199997</v>
      </c>
    </row>
    <row r="53" spans="1:2" x14ac:dyDescent="0.2">
      <c r="A53" s="1">
        <v>44133</v>
      </c>
      <c r="B53">
        <v>115.32</v>
      </c>
    </row>
    <row r="54" spans="1:2" x14ac:dyDescent="0.2">
      <c r="A54" s="1">
        <v>44134</v>
      </c>
      <c r="B54">
        <v>108.860001</v>
      </c>
    </row>
    <row r="55" spans="1:2" x14ac:dyDescent="0.2">
      <c r="A55" s="1">
        <v>44137</v>
      </c>
      <c r="B55">
        <v>108.769997</v>
      </c>
    </row>
    <row r="56" spans="1:2" x14ac:dyDescent="0.2">
      <c r="A56" s="1">
        <v>44138</v>
      </c>
      <c r="B56">
        <v>110.44000200000001</v>
      </c>
    </row>
    <row r="57" spans="1:2" x14ac:dyDescent="0.2">
      <c r="A57" s="1">
        <v>44139</v>
      </c>
      <c r="B57">
        <v>114.949997</v>
      </c>
    </row>
    <row r="58" spans="1:2" x14ac:dyDescent="0.2">
      <c r="A58" s="1">
        <v>44140</v>
      </c>
      <c r="B58">
        <v>119.029999</v>
      </c>
    </row>
    <row r="59" spans="1:2" x14ac:dyDescent="0.2">
      <c r="A59" s="1">
        <v>44141</v>
      </c>
      <c r="B59">
        <v>118.69000200000001</v>
      </c>
    </row>
    <row r="60" spans="1:2" x14ac:dyDescent="0.2">
      <c r="A60" s="1">
        <v>44144</v>
      </c>
      <c r="B60">
        <v>116.32</v>
      </c>
    </row>
    <row r="61" spans="1:2" x14ac:dyDescent="0.2">
      <c r="A61" s="1">
        <v>44145</v>
      </c>
      <c r="B61">
        <v>115.970001</v>
      </c>
    </row>
    <row r="62" spans="1:2" x14ac:dyDescent="0.2">
      <c r="A62" s="1">
        <v>44146</v>
      </c>
      <c r="B62">
        <v>119.489998</v>
      </c>
    </row>
    <row r="63" spans="1:2" x14ac:dyDescent="0.2">
      <c r="A63" s="1">
        <v>44147</v>
      </c>
      <c r="B63">
        <v>119.209999</v>
      </c>
    </row>
    <row r="64" spans="1:2" x14ac:dyDescent="0.2">
      <c r="A64" s="1">
        <v>44148</v>
      </c>
      <c r="B64">
        <v>119.260002</v>
      </c>
    </row>
    <row r="65" spans="1:2" x14ac:dyDescent="0.2">
      <c r="A65" s="1">
        <v>44151</v>
      </c>
      <c r="B65">
        <v>120.300003</v>
      </c>
    </row>
    <row r="66" spans="1:2" x14ac:dyDescent="0.2">
      <c r="A66" s="1">
        <v>44152</v>
      </c>
      <c r="B66">
        <v>119.389999</v>
      </c>
    </row>
    <row r="67" spans="1:2" x14ac:dyDescent="0.2">
      <c r="A67" s="1">
        <v>44153</v>
      </c>
      <c r="B67">
        <v>118.029999</v>
      </c>
    </row>
    <row r="68" spans="1:2" x14ac:dyDescent="0.2">
      <c r="A68" s="1">
        <v>44154</v>
      </c>
      <c r="B68">
        <v>118.639999</v>
      </c>
    </row>
    <row r="69" spans="1:2" x14ac:dyDescent="0.2">
      <c r="A69" s="1">
        <v>44155</v>
      </c>
      <c r="B69">
        <v>117.339996</v>
      </c>
    </row>
    <row r="70" spans="1:2" x14ac:dyDescent="0.2">
      <c r="A70" s="1">
        <v>44158</v>
      </c>
      <c r="B70">
        <v>113.849998</v>
      </c>
    </row>
    <row r="71" spans="1:2" x14ac:dyDescent="0.2">
      <c r="A71" s="1">
        <v>44159</v>
      </c>
      <c r="B71">
        <v>115.16999800000001</v>
      </c>
    </row>
    <row r="72" spans="1:2" x14ac:dyDescent="0.2">
      <c r="A72" s="1">
        <v>44160</v>
      </c>
      <c r="B72">
        <v>116.029999</v>
      </c>
    </row>
    <row r="73" spans="1:2" x14ac:dyDescent="0.2">
      <c r="A73" s="1">
        <v>44162</v>
      </c>
      <c r="B73">
        <v>116.589996</v>
      </c>
    </row>
    <row r="74" spans="1:2" x14ac:dyDescent="0.2">
      <c r="A74" s="1">
        <v>44165</v>
      </c>
      <c r="B74">
        <v>119.050003</v>
      </c>
    </row>
    <row r="75" spans="1:2" x14ac:dyDescent="0.2">
      <c r="A75" s="1">
        <v>44166</v>
      </c>
      <c r="B75">
        <v>122.720001</v>
      </c>
    </row>
    <row r="76" spans="1:2" x14ac:dyDescent="0.2">
      <c r="A76" s="1">
        <v>44167</v>
      </c>
      <c r="B76">
        <v>123.08000199999999</v>
      </c>
    </row>
    <row r="77" spans="1:2" x14ac:dyDescent="0.2">
      <c r="A77" s="1">
        <v>44168</v>
      </c>
      <c r="B77">
        <v>122.94000200000001</v>
      </c>
    </row>
    <row r="78" spans="1:2" x14ac:dyDescent="0.2">
      <c r="A78" s="1">
        <v>44169</v>
      </c>
      <c r="B78">
        <v>122.25</v>
      </c>
    </row>
    <row r="79" spans="1:2" x14ac:dyDescent="0.2">
      <c r="A79" s="1">
        <v>44172</v>
      </c>
      <c r="B79">
        <v>123.75</v>
      </c>
    </row>
    <row r="80" spans="1:2" x14ac:dyDescent="0.2">
      <c r="A80" s="1">
        <v>44173</v>
      </c>
      <c r="B80">
        <v>124.379997</v>
      </c>
    </row>
    <row r="81" spans="1:2" x14ac:dyDescent="0.2">
      <c r="A81" s="1">
        <v>44174</v>
      </c>
      <c r="B81">
        <v>121.779999</v>
      </c>
    </row>
    <row r="82" spans="1:2" x14ac:dyDescent="0.2">
      <c r="A82" s="1">
        <v>44175</v>
      </c>
      <c r="B82">
        <v>123.239998</v>
      </c>
    </row>
    <row r="83" spans="1:2" x14ac:dyDescent="0.2">
      <c r="A83" s="1">
        <v>44176</v>
      </c>
      <c r="B83">
        <v>122.410004</v>
      </c>
    </row>
    <row r="84" spans="1:2" x14ac:dyDescent="0.2">
      <c r="A84" s="1">
        <v>44179</v>
      </c>
      <c r="B84">
        <v>121.779999</v>
      </c>
    </row>
    <row r="85" spans="1:2" x14ac:dyDescent="0.2">
      <c r="A85" s="1">
        <v>44180</v>
      </c>
      <c r="B85">
        <v>127.879997</v>
      </c>
    </row>
    <row r="86" spans="1:2" x14ac:dyDescent="0.2">
      <c r="A86" s="1">
        <v>44181</v>
      </c>
      <c r="B86">
        <v>127.80999799999999</v>
      </c>
    </row>
    <row r="87" spans="1:2" x14ac:dyDescent="0.2">
      <c r="A87" s="1">
        <v>44182</v>
      </c>
      <c r="B87">
        <v>128.699997</v>
      </c>
    </row>
    <row r="88" spans="1:2" x14ac:dyDescent="0.2">
      <c r="A88" s="1">
        <v>44183</v>
      </c>
      <c r="B88">
        <v>126.660004</v>
      </c>
    </row>
    <row r="89" spans="1:2" x14ac:dyDescent="0.2">
      <c r="A89" s="1">
        <v>44186</v>
      </c>
      <c r="B89">
        <v>128.229996</v>
      </c>
    </row>
    <row r="90" spans="1:2" x14ac:dyDescent="0.2">
      <c r="A90" s="1">
        <v>44187</v>
      </c>
      <c r="B90">
        <v>131.88000500000001</v>
      </c>
    </row>
    <row r="91" spans="1:2" x14ac:dyDescent="0.2">
      <c r="A91" s="1">
        <v>44188</v>
      </c>
      <c r="B91">
        <v>130.96000699999999</v>
      </c>
    </row>
    <row r="92" spans="1:2" x14ac:dyDescent="0.2">
      <c r="A92" s="1">
        <v>44189</v>
      </c>
      <c r="B92">
        <v>131.970001</v>
      </c>
    </row>
    <row r="93" spans="1:2" x14ac:dyDescent="0.2">
      <c r="A93" s="1">
        <v>44193</v>
      </c>
      <c r="B93">
        <v>136.69000199999999</v>
      </c>
    </row>
    <row r="94" spans="1:2" x14ac:dyDescent="0.2">
      <c r="A94" s="1">
        <v>44194</v>
      </c>
      <c r="B94">
        <v>134.86999499999999</v>
      </c>
    </row>
    <row r="95" spans="1:2" x14ac:dyDescent="0.2">
      <c r="A95" s="1">
        <v>44195</v>
      </c>
      <c r="B95">
        <v>133.720001</v>
      </c>
    </row>
    <row r="96" spans="1:2" x14ac:dyDescent="0.2">
      <c r="A96" s="1">
        <v>44196</v>
      </c>
      <c r="B96">
        <v>132.69000199999999</v>
      </c>
    </row>
    <row r="97" spans="1:2" x14ac:dyDescent="0.2">
      <c r="A97" s="1">
        <v>44200</v>
      </c>
      <c r="B97">
        <v>129.41000399999999</v>
      </c>
    </row>
    <row r="98" spans="1:2" x14ac:dyDescent="0.2">
      <c r="A98" s="1">
        <v>44201</v>
      </c>
      <c r="B98">
        <v>131.009995</v>
      </c>
    </row>
    <row r="99" spans="1:2" x14ac:dyDescent="0.2">
      <c r="A99" s="1">
        <v>44202</v>
      </c>
      <c r="B99">
        <v>126.599998</v>
      </c>
    </row>
    <row r="100" spans="1:2" x14ac:dyDescent="0.2">
      <c r="A100" s="1">
        <v>44203</v>
      </c>
      <c r="B100">
        <v>130.91999799999999</v>
      </c>
    </row>
    <row r="101" spans="1:2" x14ac:dyDescent="0.2">
      <c r="A101" s="1">
        <v>44204</v>
      </c>
      <c r="B101">
        <v>132.050003</v>
      </c>
    </row>
    <row r="102" spans="1:2" x14ac:dyDescent="0.2">
      <c r="A102" s="1">
        <v>44207</v>
      </c>
      <c r="B102">
        <v>128.979996</v>
      </c>
    </row>
    <row r="103" spans="1:2" x14ac:dyDescent="0.2">
      <c r="A103" s="1">
        <v>44208</v>
      </c>
      <c r="B103">
        <v>128.800003</v>
      </c>
    </row>
    <row r="104" spans="1:2" x14ac:dyDescent="0.2">
      <c r="A104" s="1">
        <v>44209</v>
      </c>
      <c r="B104">
        <v>130.88999899999999</v>
      </c>
    </row>
    <row r="105" spans="1:2" x14ac:dyDescent="0.2">
      <c r="A105" s="1">
        <v>44210</v>
      </c>
      <c r="B105">
        <v>128.91000399999999</v>
      </c>
    </row>
    <row r="106" spans="1:2" x14ac:dyDescent="0.2">
      <c r="A106" s="1">
        <v>44211</v>
      </c>
      <c r="B106">
        <v>127.139999</v>
      </c>
    </row>
    <row r="107" spans="1:2" x14ac:dyDescent="0.2">
      <c r="A107" s="1">
        <v>44215</v>
      </c>
      <c r="B107">
        <v>127.83000199999999</v>
      </c>
    </row>
    <row r="108" spans="1:2" x14ac:dyDescent="0.2">
      <c r="A108" s="1">
        <v>44216</v>
      </c>
      <c r="B108">
        <v>132.029999</v>
      </c>
    </row>
    <row r="109" spans="1:2" x14ac:dyDescent="0.2">
      <c r="A109" s="1">
        <v>44217</v>
      </c>
      <c r="B109">
        <v>136.86999499999999</v>
      </c>
    </row>
    <row r="110" spans="1:2" x14ac:dyDescent="0.2">
      <c r="A110" s="1">
        <v>44218</v>
      </c>
      <c r="B110">
        <v>139.070007</v>
      </c>
    </row>
    <row r="111" spans="1:2" x14ac:dyDescent="0.2">
      <c r="A111" s="1">
        <v>44221</v>
      </c>
      <c r="B111">
        <v>142.91999799999999</v>
      </c>
    </row>
    <row r="112" spans="1:2" x14ac:dyDescent="0.2">
      <c r="A112" s="1">
        <v>44222</v>
      </c>
      <c r="B112">
        <v>143.16000399999999</v>
      </c>
    </row>
    <row r="113" spans="1:2" x14ac:dyDescent="0.2">
      <c r="A113" s="1">
        <v>44223</v>
      </c>
      <c r="B113">
        <v>142.05999800000001</v>
      </c>
    </row>
    <row r="114" spans="1:2" x14ac:dyDescent="0.2">
      <c r="A114" s="1">
        <v>44224</v>
      </c>
      <c r="B114">
        <v>137.08999600000001</v>
      </c>
    </row>
    <row r="115" spans="1:2" x14ac:dyDescent="0.2">
      <c r="A115" s="1">
        <v>44225</v>
      </c>
      <c r="B115">
        <v>131.96000699999999</v>
      </c>
    </row>
    <row r="116" spans="1:2" x14ac:dyDescent="0.2">
      <c r="A116" s="1">
        <v>44228</v>
      </c>
      <c r="B116">
        <v>134.13999899999999</v>
      </c>
    </row>
    <row r="117" spans="1:2" x14ac:dyDescent="0.2">
      <c r="A117" s="1">
        <v>44229</v>
      </c>
      <c r="B117">
        <v>134.990005</v>
      </c>
    </row>
    <row r="118" spans="1:2" x14ac:dyDescent="0.2">
      <c r="A118" s="1">
        <v>44230</v>
      </c>
      <c r="B118">
        <v>133.94000199999999</v>
      </c>
    </row>
    <row r="119" spans="1:2" x14ac:dyDescent="0.2">
      <c r="A119" s="1">
        <v>44231</v>
      </c>
      <c r="B119">
        <v>137.38999899999999</v>
      </c>
    </row>
    <row r="120" spans="1:2" x14ac:dyDescent="0.2">
      <c r="A120" s="1">
        <v>44232</v>
      </c>
      <c r="B120">
        <v>136.759995</v>
      </c>
    </row>
    <row r="121" spans="1:2" x14ac:dyDescent="0.2">
      <c r="A121" s="1">
        <v>44235</v>
      </c>
      <c r="B121">
        <v>136.91000399999999</v>
      </c>
    </row>
    <row r="122" spans="1:2" x14ac:dyDescent="0.2">
      <c r="A122" s="1">
        <v>44236</v>
      </c>
      <c r="B122">
        <v>136.009995</v>
      </c>
    </row>
    <row r="123" spans="1:2" x14ac:dyDescent="0.2">
      <c r="A123" s="1">
        <v>44237</v>
      </c>
      <c r="B123">
        <v>135.38999899999999</v>
      </c>
    </row>
    <row r="124" spans="1:2" x14ac:dyDescent="0.2">
      <c r="A124" s="1">
        <v>44238</v>
      </c>
      <c r="B124">
        <v>135.13000500000001</v>
      </c>
    </row>
    <row r="125" spans="1:2" x14ac:dyDescent="0.2">
      <c r="A125" s="1">
        <v>44239</v>
      </c>
      <c r="B125">
        <v>135.36999499999999</v>
      </c>
    </row>
    <row r="126" spans="1:2" x14ac:dyDescent="0.2">
      <c r="A126" s="1">
        <v>44243</v>
      </c>
      <c r="B126">
        <v>133.19000199999999</v>
      </c>
    </row>
    <row r="127" spans="1:2" x14ac:dyDescent="0.2">
      <c r="A127" s="1">
        <v>44244</v>
      </c>
      <c r="B127">
        <v>130.83999600000001</v>
      </c>
    </row>
    <row r="128" spans="1:2" x14ac:dyDescent="0.2">
      <c r="A128" s="1">
        <v>44245</v>
      </c>
      <c r="B128">
        <v>129.71000699999999</v>
      </c>
    </row>
    <row r="129" spans="1:2" x14ac:dyDescent="0.2">
      <c r="A129" s="1">
        <v>44246</v>
      </c>
      <c r="B129">
        <v>129.86999499999999</v>
      </c>
    </row>
    <row r="130" spans="1:2" x14ac:dyDescent="0.2">
      <c r="A130" s="1">
        <v>44249</v>
      </c>
      <c r="B130">
        <v>126</v>
      </c>
    </row>
    <row r="131" spans="1:2" x14ac:dyDescent="0.2">
      <c r="A131" s="1">
        <v>44250</v>
      </c>
      <c r="B131">
        <v>125.860001</v>
      </c>
    </row>
    <row r="132" spans="1:2" x14ac:dyDescent="0.2">
      <c r="A132" s="1">
        <v>44251</v>
      </c>
      <c r="B132">
        <v>125.349998</v>
      </c>
    </row>
    <row r="133" spans="1:2" x14ac:dyDescent="0.2">
      <c r="A133" s="1">
        <v>44252</v>
      </c>
      <c r="B133">
        <v>120.989998</v>
      </c>
    </row>
    <row r="134" spans="1:2" x14ac:dyDescent="0.2">
      <c r="A134" s="1">
        <v>44253</v>
      </c>
      <c r="B134">
        <v>121.260002</v>
      </c>
    </row>
    <row r="135" spans="1:2" x14ac:dyDescent="0.2">
      <c r="A135" s="1">
        <v>44256</v>
      </c>
      <c r="B135">
        <v>127.790001</v>
      </c>
    </row>
    <row r="136" spans="1:2" x14ac:dyDescent="0.2">
      <c r="A136" s="1">
        <v>44257</v>
      </c>
      <c r="B136">
        <v>125.120003</v>
      </c>
    </row>
    <row r="137" spans="1:2" x14ac:dyDescent="0.2">
      <c r="A137" s="1">
        <v>44258</v>
      </c>
      <c r="B137">
        <v>122.05999799999999</v>
      </c>
    </row>
    <row r="138" spans="1:2" x14ac:dyDescent="0.2">
      <c r="A138" s="1">
        <v>44259</v>
      </c>
      <c r="B138">
        <v>120.129997</v>
      </c>
    </row>
    <row r="139" spans="1:2" x14ac:dyDescent="0.2">
      <c r="A139" s="1">
        <v>44260</v>
      </c>
      <c r="B139">
        <v>121.41999800000001</v>
      </c>
    </row>
    <row r="140" spans="1:2" x14ac:dyDescent="0.2">
      <c r="A140" s="1">
        <v>44263</v>
      </c>
      <c r="B140">
        <v>116.360001</v>
      </c>
    </row>
    <row r="141" spans="1:2" x14ac:dyDescent="0.2">
      <c r="A141" s="1">
        <v>44264</v>
      </c>
      <c r="B141">
        <v>121.089996</v>
      </c>
    </row>
    <row r="142" spans="1:2" x14ac:dyDescent="0.2">
      <c r="A142" s="1">
        <v>44265</v>
      </c>
      <c r="B142">
        <v>119.980003</v>
      </c>
    </row>
    <row r="143" spans="1:2" x14ac:dyDescent="0.2">
      <c r="A143" s="1">
        <v>44266</v>
      </c>
      <c r="B143">
        <v>121.959999</v>
      </c>
    </row>
    <row r="144" spans="1:2" x14ac:dyDescent="0.2">
      <c r="A144" s="1">
        <v>44267</v>
      </c>
      <c r="B144">
        <v>121.029999</v>
      </c>
    </row>
    <row r="145" spans="1:2" x14ac:dyDescent="0.2">
      <c r="A145" s="1">
        <v>44270</v>
      </c>
      <c r="B145">
        <v>123.989998</v>
      </c>
    </row>
    <row r="146" spans="1:2" x14ac:dyDescent="0.2">
      <c r="A146" s="1">
        <v>44271</v>
      </c>
      <c r="B146">
        <v>125.57</v>
      </c>
    </row>
    <row r="147" spans="1:2" x14ac:dyDescent="0.2">
      <c r="A147" s="1">
        <v>44272</v>
      </c>
      <c r="B147">
        <v>124.760002</v>
      </c>
    </row>
    <row r="148" spans="1:2" x14ac:dyDescent="0.2">
      <c r="A148" s="1">
        <v>44273</v>
      </c>
      <c r="B148">
        <v>120.529999</v>
      </c>
    </row>
    <row r="149" spans="1:2" x14ac:dyDescent="0.2">
      <c r="A149" s="1">
        <v>44274</v>
      </c>
      <c r="B149">
        <v>119.989998</v>
      </c>
    </row>
    <row r="150" spans="1:2" x14ac:dyDescent="0.2">
      <c r="A150" s="1">
        <v>44277</v>
      </c>
      <c r="B150">
        <v>123.389999</v>
      </c>
    </row>
    <row r="151" spans="1:2" x14ac:dyDescent="0.2">
      <c r="A151" s="1">
        <v>44278</v>
      </c>
      <c r="B151">
        <v>122.540001</v>
      </c>
    </row>
    <row r="152" spans="1:2" x14ac:dyDescent="0.2">
      <c r="A152" s="1">
        <v>44279</v>
      </c>
      <c r="B152">
        <v>120.089996</v>
      </c>
    </row>
    <row r="153" spans="1:2" x14ac:dyDescent="0.2">
      <c r="A153" s="1">
        <v>44280</v>
      </c>
      <c r="B153">
        <v>120.589996</v>
      </c>
    </row>
    <row r="154" spans="1:2" x14ac:dyDescent="0.2">
      <c r="A154" s="1">
        <v>44281</v>
      </c>
      <c r="B154">
        <v>121.209999</v>
      </c>
    </row>
    <row r="155" spans="1:2" x14ac:dyDescent="0.2">
      <c r="A155" s="1">
        <v>44284</v>
      </c>
      <c r="B155">
        <v>121.389999</v>
      </c>
    </row>
    <row r="156" spans="1:2" x14ac:dyDescent="0.2">
      <c r="A156" s="1">
        <v>44285</v>
      </c>
      <c r="B156">
        <v>119.900002</v>
      </c>
    </row>
    <row r="157" spans="1:2" x14ac:dyDescent="0.2">
      <c r="A157" s="1">
        <v>44286</v>
      </c>
      <c r="B157">
        <v>122.150002</v>
      </c>
    </row>
    <row r="158" spans="1:2" x14ac:dyDescent="0.2">
      <c r="A158" s="1">
        <v>44287</v>
      </c>
      <c r="B158">
        <v>123</v>
      </c>
    </row>
    <row r="159" spans="1:2" x14ac:dyDescent="0.2">
      <c r="A159" s="1">
        <v>44291</v>
      </c>
      <c r="B159">
        <v>125.900002</v>
      </c>
    </row>
    <row r="160" spans="1:2" x14ac:dyDescent="0.2">
      <c r="A160" s="1">
        <v>44292</v>
      </c>
      <c r="B160">
        <v>126.209999</v>
      </c>
    </row>
    <row r="161" spans="1:2" x14ac:dyDescent="0.2">
      <c r="A161" s="1">
        <v>44293</v>
      </c>
      <c r="B161">
        <v>127.900002</v>
      </c>
    </row>
    <row r="162" spans="1:2" x14ac:dyDescent="0.2">
      <c r="A162" s="1">
        <v>44294</v>
      </c>
      <c r="B162">
        <v>130.36000100000001</v>
      </c>
    </row>
    <row r="163" spans="1:2" x14ac:dyDescent="0.2">
      <c r="A163" s="1">
        <v>44295</v>
      </c>
      <c r="B163">
        <v>133</v>
      </c>
    </row>
    <row r="164" spans="1:2" x14ac:dyDescent="0.2">
      <c r="A164" s="1">
        <v>44298</v>
      </c>
      <c r="B164">
        <v>131.240005</v>
      </c>
    </row>
    <row r="165" spans="1:2" x14ac:dyDescent="0.2">
      <c r="A165" s="1">
        <v>44299</v>
      </c>
      <c r="B165">
        <v>134.429993</v>
      </c>
    </row>
    <row r="166" spans="1:2" x14ac:dyDescent="0.2">
      <c r="A166" s="1">
        <v>44300</v>
      </c>
      <c r="B166">
        <v>132.029999</v>
      </c>
    </row>
    <row r="167" spans="1:2" x14ac:dyDescent="0.2">
      <c r="A167" s="1">
        <v>44301</v>
      </c>
      <c r="B167">
        <v>134.5</v>
      </c>
    </row>
    <row r="168" spans="1:2" x14ac:dyDescent="0.2">
      <c r="A168" s="1">
        <v>44302</v>
      </c>
      <c r="B168">
        <v>134.16000399999999</v>
      </c>
    </row>
    <row r="169" spans="1:2" x14ac:dyDescent="0.2">
      <c r="A169" s="1">
        <v>44305</v>
      </c>
      <c r="B169">
        <v>134.83999600000001</v>
      </c>
    </row>
    <row r="170" spans="1:2" x14ac:dyDescent="0.2">
      <c r="A170" s="1">
        <v>44306</v>
      </c>
      <c r="B170">
        <v>133.11000100000001</v>
      </c>
    </row>
    <row r="171" spans="1:2" x14ac:dyDescent="0.2">
      <c r="A171" s="1">
        <v>44307</v>
      </c>
      <c r="B171">
        <v>133.5</v>
      </c>
    </row>
    <row r="172" spans="1:2" x14ac:dyDescent="0.2">
      <c r="A172" s="1">
        <v>44308</v>
      </c>
      <c r="B172">
        <v>131.94000199999999</v>
      </c>
    </row>
    <row r="173" spans="1:2" x14ac:dyDescent="0.2">
      <c r="A173" s="1">
        <v>44309</v>
      </c>
      <c r="B173">
        <v>134.320007</v>
      </c>
    </row>
    <row r="174" spans="1:2" x14ac:dyDescent="0.2">
      <c r="A174" s="1">
        <v>44312</v>
      </c>
      <c r="B174">
        <v>134.720001</v>
      </c>
    </row>
    <row r="175" spans="1:2" x14ac:dyDescent="0.2">
      <c r="A175" s="1">
        <v>44313</v>
      </c>
      <c r="B175">
        <v>134.38999899999999</v>
      </c>
    </row>
    <row r="176" spans="1:2" x14ac:dyDescent="0.2">
      <c r="A176" s="1">
        <v>44314</v>
      </c>
      <c r="B176">
        <v>133.58000200000001</v>
      </c>
    </row>
    <row r="177" spans="1:2" x14ac:dyDescent="0.2">
      <c r="A177" s="1">
        <v>44315</v>
      </c>
      <c r="B177">
        <v>133.479996</v>
      </c>
    </row>
    <row r="178" spans="1:2" x14ac:dyDescent="0.2">
      <c r="A178" s="1">
        <v>44316</v>
      </c>
      <c r="B178">
        <v>131.46000699999999</v>
      </c>
    </row>
    <row r="179" spans="1:2" x14ac:dyDescent="0.2">
      <c r="A179" s="1">
        <v>44319</v>
      </c>
      <c r="B179">
        <v>132.53999300000001</v>
      </c>
    </row>
    <row r="180" spans="1:2" x14ac:dyDescent="0.2">
      <c r="A180" s="1">
        <v>44320</v>
      </c>
      <c r="B180">
        <v>127.849998</v>
      </c>
    </row>
    <row r="181" spans="1:2" x14ac:dyDescent="0.2">
      <c r="A181" s="1">
        <v>44321</v>
      </c>
      <c r="B181">
        <v>128.10000600000001</v>
      </c>
    </row>
    <row r="182" spans="1:2" x14ac:dyDescent="0.2">
      <c r="A182" s="1">
        <v>44322</v>
      </c>
      <c r="B182">
        <v>129.740005</v>
      </c>
    </row>
    <row r="183" spans="1:2" x14ac:dyDescent="0.2">
      <c r="A183" s="1">
        <v>44323</v>
      </c>
      <c r="B183">
        <v>130.21000699999999</v>
      </c>
    </row>
    <row r="184" spans="1:2" x14ac:dyDescent="0.2">
      <c r="A184" s="1">
        <v>44326</v>
      </c>
      <c r="B184">
        <v>126.849998</v>
      </c>
    </row>
    <row r="185" spans="1:2" x14ac:dyDescent="0.2">
      <c r="A185" s="1">
        <v>44327</v>
      </c>
      <c r="B185">
        <v>125.910004</v>
      </c>
    </row>
    <row r="186" spans="1:2" x14ac:dyDescent="0.2">
      <c r="A186" s="1">
        <v>44328</v>
      </c>
      <c r="B186">
        <v>122.769997</v>
      </c>
    </row>
    <row r="187" spans="1:2" x14ac:dyDescent="0.2">
      <c r="A187" s="1">
        <v>44329</v>
      </c>
      <c r="B187">
        <v>124.970001</v>
      </c>
    </row>
    <row r="188" spans="1:2" x14ac:dyDescent="0.2">
      <c r="A188" s="1">
        <v>44330</v>
      </c>
      <c r="B188">
        <v>127.449997</v>
      </c>
    </row>
    <row r="189" spans="1:2" x14ac:dyDescent="0.2">
      <c r="A189" s="1">
        <v>44333</v>
      </c>
      <c r="B189">
        <v>126.269997</v>
      </c>
    </row>
    <row r="190" spans="1:2" x14ac:dyDescent="0.2">
      <c r="A190" s="1">
        <v>44334</v>
      </c>
      <c r="B190">
        <v>124.849998</v>
      </c>
    </row>
    <row r="191" spans="1:2" x14ac:dyDescent="0.2">
      <c r="A191" s="1">
        <v>44335</v>
      </c>
      <c r="B191">
        <v>124.69000200000001</v>
      </c>
    </row>
    <row r="192" spans="1:2" x14ac:dyDescent="0.2">
      <c r="A192" s="1">
        <v>44336</v>
      </c>
      <c r="B192">
        <v>127.30999799999999</v>
      </c>
    </row>
    <row r="193" spans="1:2" x14ac:dyDescent="0.2">
      <c r="A193" s="1">
        <v>44337</v>
      </c>
      <c r="B193">
        <v>125.43</v>
      </c>
    </row>
    <row r="194" spans="1:2" x14ac:dyDescent="0.2">
      <c r="A194" s="1">
        <v>44340</v>
      </c>
      <c r="B194">
        <v>127.099998</v>
      </c>
    </row>
    <row r="195" spans="1:2" x14ac:dyDescent="0.2">
      <c r="A195" s="1">
        <v>44341</v>
      </c>
      <c r="B195">
        <v>126.900002</v>
      </c>
    </row>
    <row r="196" spans="1:2" x14ac:dyDescent="0.2">
      <c r="A196" s="1">
        <v>44342</v>
      </c>
      <c r="B196">
        <v>126.849998</v>
      </c>
    </row>
    <row r="197" spans="1:2" x14ac:dyDescent="0.2">
      <c r="A197" s="1">
        <v>44343</v>
      </c>
      <c r="B197">
        <v>125.279999</v>
      </c>
    </row>
    <row r="198" spans="1:2" x14ac:dyDescent="0.2">
      <c r="A198" s="1">
        <v>44344</v>
      </c>
      <c r="B198">
        <v>124.610001</v>
      </c>
    </row>
    <row r="199" spans="1:2" x14ac:dyDescent="0.2">
      <c r="A199" s="1">
        <v>44348</v>
      </c>
      <c r="B199">
        <v>124.279999</v>
      </c>
    </row>
    <row r="200" spans="1:2" x14ac:dyDescent="0.2">
      <c r="A200" s="1">
        <v>44349</v>
      </c>
      <c r="B200">
        <v>125.05999799999999</v>
      </c>
    </row>
    <row r="201" spans="1:2" x14ac:dyDescent="0.2">
      <c r="A201" s="1">
        <v>44350</v>
      </c>
      <c r="B201">
        <v>123.540001</v>
      </c>
    </row>
    <row r="202" spans="1:2" x14ac:dyDescent="0.2">
      <c r="A202" s="1">
        <v>44351</v>
      </c>
      <c r="B202">
        <v>125.889999</v>
      </c>
    </row>
    <row r="203" spans="1:2" x14ac:dyDescent="0.2">
      <c r="A203" s="1">
        <v>44354</v>
      </c>
      <c r="B203">
        <v>125.900002</v>
      </c>
    </row>
    <row r="204" spans="1:2" x14ac:dyDescent="0.2">
      <c r="A204" s="1">
        <v>44355</v>
      </c>
      <c r="B204">
        <v>126.739998</v>
      </c>
    </row>
    <row r="205" spans="1:2" x14ac:dyDescent="0.2">
      <c r="A205" s="1">
        <v>44356</v>
      </c>
      <c r="B205">
        <v>127.129997</v>
      </c>
    </row>
    <row r="206" spans="1:2" x14ac:dyDescent="0.2">
      <c r="A206" s="1">
        <v>44357</v>
      </c>
      <c r="B206">
        <v>126.110001</v>
      </c>
    </row>
    <row r="207" spans="1:2" x14ac:dyDescent="0.2">
      <c r="A207" s="1">
        <v>44358</v>
      </c>
      <c r="B207">
        <v>127.349998</v>
      </c>
    </row>
    <row r="208" spans="1:2" x14ac:dyDescent="0.2">
      <c r="A208" s="1">
        <v>44361</v>
      </c>
      <c r="B208">
        <v>130.479996</v>
      </c>
    </row>
    <row r="209" spans="1:2" x14ac:dyDescent="0.2">
      <c r="A209" s="1">
        <v>44362</v>
      </c>
      <c r="B209">
        <v>129.63999899999999</v>
      </c>
    </row>
    <row r="210" spans="1:2" x14ac:dyDescent="0.2">
      <c r="A210" s="1">
        <v>44363</v>
      </c>
      <c r="B210">
        <v>130.14999399999999</v>
      </c>
    </row>
    <row r="211" spans="1:2" x14ac:dyDescent="0.2">
      <c r="A211" s="1">
        <v>44364</v>
      </c>
      <c r="B211">
        <v>131.78999300000001</v>
      </c>
    </row>
    <row r="212" spans="1:2" x14ac:dyDescent="0.2">
      <c r="A212" s="1">
        <v>44365</v>
      </c>
      <c r="B212">
        <v>130.46000699999999</v>
      </c>
    </row>
    <row r="213" spans="1:2" x14ac:dyDescent="0.2">
      <c r="A213" s="1">
        <v>44368</v>
      </c>
      <c r="B213">
        <v>132.300003</v>
      </c>
    </row>
    <row r="214" spans="1:2" x14ac:dyDescent="0.2">
      <c r="A214" s="1">
        <v>44369</v>
      </c>
      <c r="B214">
        <v>133.979996</v>
      </c>
    </row>
    <row r="215" spans="1:2" x14ac:dyDescent="0.2">
      <c r="A215" s="1">
        <v>44370</v>
      </c>
      <c r="B215">
        <v>133.699997</v>
      </c>
    </row>
    <row r="216" spans="1:2" x14ac:dyDescent="0.2">
      <c r="A216" s="1">
        <v>44371</v>
      </c>
      <c r="B216">
        <v>133.41000399999999</v>
      </c>
    </row>
    <row r="217" spans="1:2" x14ac:dyDescent="0.2">
      <c r="A217" s="1">
        <v>44372</v>
      </c>
      <c r="B217">
        <v>133.11000100000001</v>
      </c>
    </row>
    <row r="218" spans="1:2" x14ac:dyDescent="0.2">
      <c r="A218" s="1">
        <v>44375</v>
      </c>
      <c r="B218">
        <v>134.779999</v>
      </c>
    </row>
    <row r="219" spans="1:2" x14ac:dyDescent="0.2">
      <c r="A219" s="1">
        <v>44376</v>
      </c>
      <c r="B219">
        <v>136.33000200000001</v>
      </c>
    </row>
    <row r="220" spans="1:2" x14ac:dyDescent="0.2">
      <c r="A220" s="1">
        <v>44377</v>
      </c>
      <c r="B220">
        <v>136.96000699999999</v>
      </c>
    </row>
    <row r="221" spans="1:2" x14ac:dyDescent="0.2">
      <c r="A221" s="1">
        <v>44378</v>
      </c>
      <c r="B221">
        <v>137.270004</v>
      </c>
    </row>
    <row r="222" spans="1:2" x14ac:dyDescent="0.2">
      <c r="A222" s="1">
        <v>44379</v>
      </c>
      <c r="B222">
        <v>139.96000699999999</v>
      </c>
    </row>
    <row r="223" spans="1:2" x14ac:dyDescent="0.2">
      <c r="A223" s="1">
        <v>44383</v>
      </c>
      <c r="B223">
        <v>142.020004</v>
      </c>
    </row>
    <row r="224" spans="1:2" x14ac:dyDescent="0.2">
      <c r="A224" s="1">
        <v>44384</v>
      </c>
      <c r="B224">
        <v>144.570007</v>
      </c>
    </row>
    <row r="225" spans="1:2" x14ac:dyDescent="0.2">
      <c r="A225" s="1">
        <v>44385</v>
      </c>
      <c r="B225">
        <v>143.240005</v>
      </c>
    </row>
    <row r="226" spans="1:2" x14ac:dyDescent="0.2">
      <c r="A226" s="1">
        <v>44386</v>
      </c>
      <c r="B226">
        <v>145.11000100000001</v>
      </c>
    </row>
    <row r="227" spans="1:2" x14ac:dyDescent="0.2">
      <c r="A227" s="1">
        <v>44389</v>
      </c>
      <c r="B227">
        <v>144.5</v>
      </c>
    </row>
    <row r="228" spans="1:2" x14ac:dyDescent="0.2">
      <c r="A228" s="1">
        <v>44390</v>
      </c>
      <c r="B228">
        <v>145.63999899999999</v>
      </c>
    </row>
    <row r="229" spans="1:2" x14ac:dyDescent="0.2">
      <c r="A229" s="1">
        <v>44391</v>
      </c>
      <c r="B229">
        <v>149.14999399999999</v>
      </c>
    </row>
    <row r="230" spans="1:2" x14ac:dyDescent="0.2">
      <c r="A230" s="1">
        <v>44392</v>
      </c>
      <c r="B230">
        <v>148.479996</v>
      </c>
    </row>
    <row r="231" spans="1:2" x14ac:dyDescent="0.2">
      <c r="A231" s="1">
        <v>44393</v>
      </c>
      <c r="B231">
        <v>146.38999899999999</v>
      </c>
    </row>
    <row r="232" spans="1:2" x14ac:dyDescent="0.2">
      <c r="A232" s="1">
        <v>44396</v>
      </c>
      <c r="B232">
        <v>142.449997</v>
      </c>
    </row>
    <row r="233" spans="1:2" x14ac:dyDescent="0.2">
      <c r="A233" s="1">
        <v>44397</v>
      </c>
      <c r="B233">
        <v>146.14999399999999</v>
      </c>
    </row>
    <row r="234" spans="1:2" x14ac:dyDescent="0.2">
      <c r="A234" s="1">
        <v>44398</v>
      </c>
      <c r="B234">
        <v>145.39999399999999</v>
      </c>
    </row>
    <row r="235" spans="1:2" x14ac:dyDescent="0.2">
      <c r="A235" s="1">
        <v>44399</v>
      </c>
      <c r="B235">
        <v>146.800003</v>
      </c>
    </row>
    <row r="236" spans="1:2" x14ac:dyDescent="0.2">
      <c r="A236" s="1">
        <v>44400</v>
      </c>
      <c r="B236">
        <v>148.55999800000001</v>
      </c>
    </row>
    <row r="237" spans="1:2" x14ac:dyDescent="0.2">
      <c r="A237" s="1">
        <v>44403</v>
      </c>
      <c r="B237">
        <v>148.990005</v>
      </c>
    </row>
    <row r="238" spans="1:2" x14ac:dyDescent="0.2">
      <c r="A238" s="1">
        <v>44404</v>
      </c>
      <c r="B238">
        <v>146.770004</v>
      </c>
    </row>
    <row r="239" spans="1:2" x14ac:dyDescent="0.2">
      <c r="A239" s="1">
        <v>44405</v>
      </c>
      <c r="B239">
        <v>144.979996</v>
      </c>
    </row>
    <row r="240" spans="1:2" x14ac:dyDescent="0.2">
      <c r="A240" s="1">
        <v>44406</v>
      </c>
      <c r="B240">
        <v>145.63999899999999</v>
      </c>
    </row>
    <row r="241" spans="1:2" x14ac:dyDescent="0.2">
      <c r="A241" s="1">
        <v>44407</v>
      </c>
      <c r="B241">
        <v>145.86000100000001</v>
      </c>
    </row>
    <row r="242" spans="1:2" x14ac:dyDescent="0.2">
      <c r="A242" s="1">
        <v>44410</v>
      </c>
      <c r="B242">
        <v>145.520004</v>
      </c>
    </row>
    <row r="243" spans="1:2" x14ac:dyDescent="0.2">
      <c r="A243" s="1">
        <v>44411</v>
      </c>
      <c r="B243">
        <v>147.36000100000001</v>
      </c>
    </row>
    <row r="244" spans="1:2" x14ac:dyDescent="0.2">
      <c r="A244" s="1">
        <v>44412</v>
      </c>
      <c r="B244">
        <v>146.949997</v>
      </c>
    </row>
    <row r="245" spans="1:2" x14ac:dyDescent="0.2">
      <c r="A245" s="1">
        <v>44413</v>
      </c>
      <c r="B245">
        <v>147.05999800000001</v>
      </c>
    </row>
    <row r="246" spans="1:2" x14ac:dyDescent="0.2">
      <c r="A246" s="1">
        <v>44414</v>
      </c>
      <c r="B246">
        <v>146.13999899999999</v>
      </c>
    </row>
    <row r="247" spans="1:2" x14ac:dyDescent="0.2">
      <c r="A247" s="1">
        <v>44417</v>
      </c>
      <c r="B247">
        <v>146.08999600000001</v>
      </c>
    </row>
    <row r="248" spans="1:2" x14ac:dyDescent="0.2">
      <c r="A248" s="1">
        <v>44418</v>
      </c>
      <c r="B248">
        <v>145.60000600000001</v>
      </c>
    </row>
    <row r="249" spans="1:2" x14ac:dyDescent="0.2">
      <c r="A249" s="1">
        <v>44419</v>
      </c>
      <c r="B249">
        <v>145.86000100000001</v>
      </c>
    </row>
    <row r="250" spans="1:2" x14ac:dyDescent="0.2">
      <c r="A250" s="1">
        <v>44420</v>
      </c>
      <c r="B250">
        <v>148.88999899999999</v>
      </c>
    </row>
    <row r="251" spans="1:2" x14ac:dyDescent="0.2">
      <c r="A251" s="1">
        <v>44421</v>
      </c>
      <c r="B251">
        <v>149.10000600000001</v>
      </c>
    </row>
    <row r="252" spans="1:2" x14ac:dyDescent="0.2">
      <c r="A252" s="1">
        <v>44424</v>
      </c>
      <c r="B252">
        <v>151.11999499999999</v>
      </c>
    </row>
    <row r="253" spans="1:2" x14ac:dyDescent="0.2">
      <c r="A253" s="1">
        <v>44425</v>
      </c>
      <c r="B253">
        <v>150.19000199999999</v>
      </c>
    </row>
    <row r="254" spans="1:2" x14ac:dyDescent="0.2">
      <c r="A254" s="1">
        <v>44426</v>
      </c>
      <c r="B254">
        <v>146.36000100000001</v>
      </c>
    </row>
    <row r="255" spans="1:2" x14ac:dyDescent="0.2">
      <c r="A255" s="1">
        <v>44427</v>
      </c>
      <c r="B255">
        <v>146.699997</v>
      </c>
    </row>
    <row r="256" spans="1:2" x14ac:dyDescent="0.2">
      <c r="A256" s="1">
        <v>44428</v>
      </c>
      <c r="B256">
        <v>148.19000199999999</v>
      </c>
    </row>
    <row r="257" spans="1:2" x14ac:dyDescent="0.2">
      <c r="A257" s="1">
        <v>44431</v>
      </c>
      <c r="B257">
        <v>149.71000699999999</v>
      </c>
    </row>
    <row r="258" spans="1:2" x14ac:dyDescent="0.2">
      <c r="A258" s="1">
        <v>44432</v>
      </c>
      <c r="B258">
        <v>149.61999499999999</v>
      </c>
    </row>
    <row r="259" spans="1:2" x14ac:dyDescent="0.2">
      <c r="A259" s="1">
        <v>44433</v>
      </c>
      <c r="B259">
        <v>148.36000100000001</v>
      </c>
    </row>
    <row r="260" spans="1:2" x14ac:dyDescent="0.2">
      <c r="A260" s="1">
        <v>44434</v>
      </c>
      <c r="B260">
        <v>147.53999300000001</v>
      </c>
    </row>
    <row r="261" spans="1:2" x14ac:dyDescent="0.2">
      <c r="A261" s="1">
        <v>44435</v>
      </c>
      <c r="B261">
        <v>148.60000600000001</v>
      </c>
    </row>
    <row r="262" spans="1:2" x14ac:dyDescent="0.2">
      <c r="A262" s="1">
        <v>44438</v>
      </c>
      <c r="B262">
        <v>153.11999499999999</v>
      </c>
    </row>
    <row r="263" spans="1:2" x14ac:dyDescent="0.2">
      <c r="A263" s="1">
        <v>44439</v>
      </c>
      <c r="B263">
        <v>151.83000200000001</v>
      </c>
    </row>
    <row r="264" spans="1:2" x14ac:dyDescent="0.2">
      <c r="A264" s="1">
        <v>44440</v>
      </c>
      <c r="B264">
        <v>152.509995</v>
      </c>
    </row>
    <row r="265" spans="1:2" x14ac:dyDescent="0.2">
      <c r="A265" s="1">
        <v>44441</v>
      </c>
      <c r="B265">
        <v>153.64999399999999</v>
      </c>
    </row>
    <row r="266" spans="1:2" x14ac:dyDescent="0.2">
      <c r="A266" s="1">
        <v>44442</v>
      </c>
      <c r="B266">
        <v>154.300003</v>
      </c>
    </row>
    <row r="267" spans="1:2" x14ac:dyDescent="0.2">
      <c r="A267" s="1">
        <v>44446</v>
      </c>
      <c r="B267">
        <v>156.69000199999999</v>
      </c>
    </row>
    <row r="268" spans="1:2" x14ac:dyDescent="0.2">
      <c r="A268" s="1">
        <v>44447</v>
      </c>
      <c r="B268">
        <v>155.11000100000001</v>
      </c>
    </row>
    <row r="269" spans="1:2" x14ac:dyDescent="0.2">
      <c r="A269" s="1">
        <v>44448</v>
      </c>
      <c r="B269">
        <v>154.070007</v>
      </c>
    </row>
    <row r="270" spans="1:2" x14ac:dyDescent="0.2">
      <c r="A270" s="1">
        <v>44449</v>
      </c>
      <c r="B270">
        <v>148.970001</v>
      </c>
    </row>
    <row r="271" spans="1:2" x14ac:dyDescent="0.2">
      <c r="A271" s="1">
        <v>44452</v>
      </c>
      <c r="B271">
        <v>149.550003</v>
      </c>
    </row>
    <row r="272" spans="1:2" x14ac:dyDescent="0.2">
      <c r="A272" s="1">
        <v>44453</v>
      </c>
      <c r="B272">
        <v>148.11999499999999</v>
      </c>
    </row>
    <row r="273" spans="1:2" x14ac:dyDescent="0.2">
      <c r="A273" s="1">
        <v>44454</v>
      </c>
      <c r="B273">
        <v>149.029999</v>
      </c>
    </row>
    <row r="274" spans="1:2" x14ac:dyDescent="0.2">
      <c r="A274" s="1">
        <v>44455</v>
      </c>
      <c r="B274">
        <v>148.78999300000001</v>
      </c>
    </row>
    <row r="275" spans="1:2" x14ac:dyDescent="0.2">
      <c r="A275" s="1">
        <v>44456</v>
      </c>
      <c r="B275">
        <v>146.05999800000001</v>
      </c>
    </row>
    <row r="276" spans="1:2" x14ac:dyDescent="0.2">
      <c r="A276" s="1">
        <v>44459</v>
      </c>
      <c r="B276">
        <v>142.94000199999999</v>
      </c>
    </row>
    <row r="277" spans="1:2" x14ac:dyDescent="0.2">
      <c r="A277" s="1">
        <v>44460</v>
      </c>
      <c r="B277">
        <v>143.429993</v>
      </c>
    </row>
    <row r="278" spans="1:2" x14ac:dyDescent="0.2">
      <c r="A278" s="1">
        <v>44461</v>
      </c>
      <c r="B278">
        <v>145.85000600000001</v>
      </c>
    </row>
    <row r="279" spans="1:2" x14ac:dyDescent="0.2">
      <c r="A279" s="1">
        <v>44462</v>
      </c>
      <c r="B279">
        <v>146.83000200000001</v>
      </c>
    </row>
    <row r="280" spans="1:2" x14ac:dyDescent="0.2">
      <c r="A280" s="1">
        <v>44463</v>
      </c>
      <c r="B280">
        <v>146.91999799999999</v>
      </c>
    </row>
    <row r="281" spans="1:2" x14ac:dyDescent="0.2">
      <c r="A281" s="1">
        <v>44466</v>
      </c>
      <c r="B281">
        <v>145.36999499999999</v>
      </c>
    </row>
    <row r="282" spans="1:2" x14ac:dyDescent="0.2">
      <c r="A282" s="1">
        <v>44467</v>
      </c>
      <c r="B282">
        <v>141.91000399999999</v>
      </c>
    </row>
    <row r="283" spans="1:2" x14ac:dyDescent="0.2">
      <c r="A283" s="1">
        <v>44468</v>
      </c>
      <c r="B283">
        <v>142.83000200000001</v>
      </c>
    </row>
    <row r="284" spans="1:2" x14ac:dyDescent="0.2">
      <c r="A284" s="1">
        <v>44469</v>
      </c>
      <c r="B284">
        <v>141.5</v>
      </c>
    </row>
    <row r="285" spans="1:2" x14ac:dyDescent="0.2">
      <c r="A285" s="1">
        <v>44470</v>
      </c>
      <c r="B285">
        <v>142.64999399999999</v>
      </c>
    </row>
    <row r="286" spans="1:2" x14ac:dyDescent="0.2">
      <c r="A286" s="1">
        <v>44473</v>
      </c>
      <c r="B286">
        <v>139.13999899999999</v>
      </c>
    </row>
    <row r="287" spans="1:2" x14ac:dyDescent="0.2">
      <c r="A287" s="1">
        <v>44474</v>
      </c>
      <c r="B287">
        <v>141.11000100000001</v>
      </c>
    </row>
    <row r="288" spans="1:2" x14ac:dyDescent="0.2">
      <c r="A288" s="1">
        <v>44475</v>
      </c>
      <c r="B288">
        <v>142</v>
      </c>
    </row>
    <row r="289" spans="1:2" x14ac:dyDescent="0.2">
      <c r="A289" s="1">
        <v>44476</v>
      </c>
      <c r="B289">
        <v>143.28999300000001</v>
      </c>
    </row>
    <row r="290" spans="1:2" x14ac:dyDescent="0.2">
      <c r="A290" s="1">
        <v>44477</v>
      </c>
      <c r="B290">
        <v>142.89999399999999</v>
      </c>
    </row>
    <row r="291" spans="1:2" x14ac:dyDescent="0.2">
      <c r="A291" s="1">
        <v>44480</v>
      </c>
      <c r="B291">
        <v>142.80999800000001</v>
      </c>
    </row>
    <row r="292" spans="1:2" x14ac:dyDescent="0.2">
      <c r="A292" s="1">
        <v>44481</v>
      </c>
      <c r="B292">
        <v>141.509995</v>
      </c>
    </row>
    <row r="293" spans="1:2" x14ac:dyDescent="0.2">
      <c r="A293" s="1">
        <v>44482</v>
      </c>
      <c r="B293">
        <v>140.91000399999999</v>
      </c>
    </row>
    <row r="294" spans="1:2" x14ac:dyDescent="0.2">
      <c r="A294" s="1">
        <v>44483</v>
      </c>
      <c r="B294">
        <v>143.759995</v>
      </c>
    </row>
    <row r="295" spans="1:2" x14ac:dyDescent="0.2">
      <c r="A295" s="1">
        <v>44484</v>
      </c>
      <c r="B295">
        <v>144.83999600000001</v>
      </c>
    </row>
    <row r="296" spans="1:2" x14ac:dyDescent="0.2">
      <c r="A296" s="1">
        <v>44487</v>
      </c>
      <c r="B296">
        <v>146.550003</v>
      </c>
    </row>
    <row r="297" spans="1:2" x14ac:dyDescent="0.2">
      <c r="A297" s="1">
        <v>44488</v>
      </c>
      <c r="B297">
        <v>148.759995</v>
      </c>
    </row>
    <row r="298" spans="1:2" x14ac:dyDescent="0.2">
      <c r="A298" s="1">
        <v>44489</v>
      </c>
      <c r="B298">
        <v>149.259995</v>
      </c>
    </row>
    <row r="299" spans="1:2" x14ac:dyDescent="0.2">
      <c r="A299" s="1">
        <v>44490</v>
      </c>
      <c r="B299">
        <v>149.479996</v>
      </c>
    </row>
    <row r="300" spans="1:2" x14ac:dyDescent="0.2">
      <c r="A300" s="1">
        <v>44491</v>
      </c>
      <c r="B300">
        <v>148.69000199999999</v>
      </c>
    </row>
    <row r="301" spans="1:2" x14ac:dyDescent="0.2">
      <c r="A301" s="1">
        <v>44494</v>
      </c>
      <c r="B301">
        <v>148.63999899999999</v>
      </c>
    </row>
    <row r="302" spans="1:2" x14ac:dyDescent="0.2">
      <c r="A302" s="1">
        <v>44495</v>
      </c>
      <c r="B302">
        <v>149.320007</v>
      </c>
    </row>
    <row r="303" spans="1:2" x14ac:dyDescent="0.2">
      <c r="A303" s="1">
        <v>44496</v>
      </c>
      <c r="B303">
        <v>148.85000600000001</v>
      </c>
    </row>
    <row r="304" spans="1:2" x14ac:dyDescent="0.2">
      <c r="A304" s="1">
        <v>44497</v>
      </c>
      <c r="B304">
        <v>152.570007</v>
      </c>
    </row>
    <row r="305" spans="1:2" x14ac:dyDescent="0.2">
      <c r="A305" s="1">
        <v>44498</v>
      </c>
      <c r="B305">
        <v>149.800003</v>
      </c>
    </row>
    <row r="306" spans="1:2" x14ac:dyDescent="0.2">
      <c r="A306" s="1">
        <v>44501</v>
      </c>
      <c r="B306">
        <v>148.96000699999999</v>
      </c>
    </row>
    <row r="307" spans="1:2" x14ac:dyDescent="0.2">
      <c r="A307" s="1">
        <v>44502</v>
      </c>
      <c r="B307">
        <v>150.020004</v>
      </c>
    </row>
    <row r="308" spans="1:2" x14ac:dyDescent="0.2">
      <c r="A308" s="1">
        <v>44503</v>
      </c>
      <c r="B308">
        <v>151.490005</v>
      </c>
    </row>
    <row r="309" spans="1:2" x14ac:dyDescent="0.2">
      <c r="A309" s="1">
        <v>44504</v>
      </c>
      <c r="B309">
        <v>150.96000699999999</v>
      </c>
    </row>
    <row r="310" spans="1:2" x14ac:dyDescent="0.2">
      <c r="A310" s="1">
        <v>44505</v>
      </c>
      <c r="B310">
        <v>151.279999</v>
      </c>
    </row>
    <row r="311" spans="1:2" x14ac:dyDescent="0.2">
      <c r="A311" s="1">
        <v>44508</v>
      </c>
      <c r="B311">
        <v>150.44000199999999</v>
      </c>
    </row>
    <row r="312" spans="1:2" x14ac:dyDescent="0.2">
      <c r="A312" s="1">
        <v>44509</v>
      </c>
      <c r="B312">
        <v>150.80999800000001</v>
      </c>
    </row>
    <row r="313" spans="1:2" x14ac:dyDescent="0.2">
      <c r="A313" s="1">
        <v>44510</v>
      </c>
      <c r="B313">
        <v>147.91999799999999</v>
      </c>
    </row>
    <row r="314" spans="1:2" x14ac:dyDescent="0.2">
      <c r="A314" s="1">
        <v>44511</v>
      </c>
      <c r="B314">
        <v>147.86999499999999</v>
      </c>
    </row>
    <row r="315" spans="1:2" x14ac:dyDescent="0.2">
      <c r="A315" s="1">
        <v>44512</v>
      </c>
      <c r="B315">
        <v>149.990005</v>
      </c>
    </row>
    <row r="316" spans="1:2" x14ac:dyDescent="0.2">
      <c r="A316" s="1">
        <v>44515</v>
      </c>
      <c r="B316">
        <v>150</v>
      </c>
    </row>
    <row r="317" spans="1:2" x14ac:dyDescent="0.2">
      <c r="A317" s="1">
        <v>44516</v>
      </c>
      <c r="B317">
        <v>151</v>
      </c>
    </row>
    <row r="318" spans="1:2" x14ac:dyDescent="0.2">
      <c r="A318" s="1">
        <v>44517</v>
      </c>
      <c r="B318">
        <v>153.490005</v>
      </c>
    </row>
    <row r="319" spans="1:2" x14ac:dyDescent="0.2">
      <c r="A319" s="1">
        <v>44518</v>
      </c>
      <c r="B319">
        <v>157.86999499999999</v>
      </c>
    </row>
    <row r="320" spans="1:2" x14ac:dyDescent="0.2">
      <c r="A320" s="1">
        <v>44519</v>
      </c>
      <c r="B320">
        <v>160.550003</v>
      </c>
    </row>
    <row r="321" spans="1:2" x14ac:dyDescent="0.2">
      <c r="A321" s="1">
        <v>44522</v>
      </c>
      <c r="B321">
        <v>161.020004</v>
      </c>
    </row>
    <row r="322" spans="1:2" x14ac:dyDescent="0.2">
      <c r="A322" s="1">
        <v>44523</v>
      </c>
      <c r="B322">
        <v>161.41000399999999</v>
      </c>
    </row>
    <row r="323" spans="1:2" x14ac:dyDescent="0.2">
      <c r="A323" s="1">
        <v>44524</v>
      </c>
      <c r="B323">
        <v>161.94000199999999</v>
      </c>
    </row>
    <row r="324" spans="1:2" x14ac:dyDescent="0.2">
      <c r="A324" s="1">
        <v>44526</v>
      </c>
      <c r="B324">
        <v>156.80999800000001</v>
      </c>
    </row>
    <row r="325" spans="1:2" x14ac:dyDescent="0.2">
      <c r="A325" s="1">
        <v>44529</v>
      </c>
      <c r="B325">
        <v>160.240005</v>
      </c>
    </row>
    <row r="326" spans="1:2" x14ac:dyDescent="0.2">
      <c r="A326" s="1">
        <v>44530</v>
      </c>
      <c r="B326">
        <v>165.300003</v>
      </c>
    </row>
    <row r="327" spans="1:2" x14ac:dyDescent="0.2">
      <c r="A327" s="1">
        <v>44531</v>
      </c>
      <c r="B327">
        <v>164.770004</v>
      </c>
    </row>
    <row r="328" spans="1:2" x14ac:dyDescent="0.2">
      <c r="A328" s="1">
        <v>44532</v>
      </c>
      <c r="B328">
        <v>163.759995</v>
      </c>
    </row>
    <row r="329" spans="1:2" x14ac:dyDescent="0.2">
      <c r="A329" s="1">
        <v>44533</v>
      </c>
      <c r="B329">
        <v>161.83999600000001</v>
      </c>
    </row>
    <row r="330" spans="1:2" x14ac:dyDescent="0.2">
      <c r="A330" s="1">
        <v>44536</v>
      </c>
      <c r="B330">
        <v>165.320007</v>
      </c>
    </row>
    <row r="331" spans="1:2" x14ac:dyDescent="0.2">
      <c r="A331" s="1">
        <v>44537</v>
      </c>
      <c r="B331">
        <v>171.179993</v>
      </c>
    </row>
    <row r="332" spans="1:2" x14ac:dyDescent="0.2">
      <c r="A332" s="1">
        <v>44538</v>
      </c>
      <c r="B332">
        <v>175.08000200000001</v>
      </c>
    </row>
    <row r="333" spans="1:2" x14ac:dyDescent="0.2">
      <c r="A333" s="1">
        <v>44539</v>
      </c>
      <c r="B333">
        <v>174.55999800000001</v>
      </c>
    </row>
    <row r="334" spans="1:2" x14ac:dyDescent="0.2">
      <c r="A334" s="1">
        <v>44540</v>
      </c>
      <c r="B334">
        <v>179.449997</v>
      </c>
    </row>
    <row r="335" spans="1:2" x14ac:dyDescent="0.2">
      <c r="A335" s="1">
        <v>44543</v>
      </c>
      <c r="B335">
        <v>175.740005</v>
      </c>
    </row>
    <row r="336" spans="1:2" x14ac:dyDescent="0.2">
      <c r="A336" s="1">
        <v>44544</v>
      </c>
      <c r="B336">
        <v>174.33000200000001</v>
      </c>
    </row>
    <row r="337" spans="1:2" x14ac:dyDescent="0.2">
      <c r="A337" s="1">
        <v>44545</v>
      </c>
      <c r="B337">
        <v>179.300003</v>
      </c>
    </row>
    <row r="338" spans="1:2" x14ac:dyDescent="0.2">
      <c r="A338" s="1">
        <v>44546</v>
      </c>
      <c r="B338">
        <v>172.259995</v>
      </c>
    </row>
    <row r="339" spans="1:2" x14ac:dyDescent="0.2">
      <c r="A339" s="1">
        <v>44547</v>
      </c>
      <c r="B339">
        <v>171.13999899999999</v>
      </c>
    </row>
    <row r="340" spans="1:2" x14ac:dyDescent="0.2">
      <c r="A340" s="1">
        <v>44550</v>
      </c>
      <c r="B340">
        <v>169.75</v>
      </c>
    </row>
    <row r="341" spans="1:2" x14ac:dyDescent="0.2">
      <c r="A341" s="1">
        <v>44551</v>
      </c>
      <c r="B341">
        <v>172.990005</v>
      </c>
    </row>
    <row r="342" spans="1:2" x14ac:dyDescent="0.2">
      <c r="A342" s="1">
        <v>44552</v>
      </c>
      <c r="B342">
        <v>175.63999899999999</v>
      </c>
    </row>
    <row r="343" spans="1:2" x14ac:dyDescent="0.2">
      <c r="A343" s="1">
        <v>44553</v>
      </c>
      <c r="B343">
        <v>176.279999</v>
      </c>
    </row>
    <row r="344" spans="1:2" x14ac:dyDescent="0.2">
      <c r="A344" s="1">
        <v>44557</v>
      </c>
      <c r="B344">
        <v>180.33000200000001</v>
      </c>
    </row>
    <row r="345" spans="1:2" x14ac:dyDescent="0.2">
      <c r="A345" s="1">
        <v>44558</v>
      </c>
      <c r="B345">
        <v>179.28999300000001</v>
      </c>
    </row>
    <row r="346" spans="1:2" x14ac:dyDescent="0.2">
      <c r="A346" s="1">
        <v>44559</v>
      </c>
      <c r="B346">
        <v>179.38000500000001</v>
      </c>
    </row>
    <row r="347" spans="1:2" x14ac:dyDescent="0.2">
      <c r="A347" s="1">
        <v>44560</v>
      </c>
      <c r="B347">
        <v>178.199997</v>
      </c>
    </row>
    <row r="348" spans="1:2" x14ac:dyDescent="0.2">
      <c r="A348" s="1">
        <v>44561</v>
      </c>
      <c r="B348">
        <v>177.570007</v>
      </c>
    </row>
    <row r="349" spans="1:2" x14ac:dyDescent="0.2">
      <c r="A349" s="1">
        <v>44564</v>
      </c>
      <c r="B349">
        <v>182.009995</v>
      </c>
    </row>
    <row r="350" spans="1:2" x14ac:dyDescent="0.2">
      <c r="A350" s="1">
        <v>44565</v>
      </c>
      <c r="B350">
        <v>179.699997</v>
      </c>
    </row>
    <row r="351" spans="1:2" x14ac:dyDescent="0.2">
      <c r="A351" s="1">
        <v>44566</v>
      </c>
      <c r="B351">
        <v>174.91999799999999</v>
      </c>
    </row>
    <row r="352" spans="1:2" x14ac:dyDescent="0.2">
      <c r="A352" s="1">
        <v>44567</v>
      </c>
      <c r="B352">
        <v>172</v>
      </c>
    </row>
    <row r="353" spans="1:2" x14ac:dyDescent="0.2">
      <c r="A353" s="1">
        <v>44568</v>
      </c>
      <c r="B353">
        <v>172.16999799999999</v>
      </c>
    </row>
    <row r="354" spans="1:2" x14ac:dyDescent="0.2">
      <c r="A354" s="1">
        <v>44571</v>
      </c>
      <c r="B354">
        <v>172.19000199999999</v>
      </c>
    </row>
    <row r="355" spans="1:2" x14ac:dyDescent="0.2">
      <c r="A355" s="1">
        <v>44572</v>
      </c>
      <c r="B355">
        <v>175.08000200000001</v>
      </c>
    </row>
    <row r="356" spans="1:2" x14ac:dyDescent="0.2">
      <c r="A356" s="1">
        <v>44573</v>
      </c>
      <c r="B356">
        <v>175.529999</v>
      </c>
    </row>
    <row r="357" spans="1:2" x14ac:dyDescent="0.2">
      <c r="A357" s="1">
        <v>44574</v>
      </c>
      <c r="B357">
        <v>172.19000199999999</v>
      </c>
    </row>
    <row r="358" spans="1:2" x14ac:dyDescent="0.2">
      <c r="A358" s="1">
        <v>44575</v>
      </c>
      <c r="B358">
        <v>173.070007</v>
      </c>
    </row>
    <row r="359" spans="1:2" x14ac:dyDescent="0.2">
      <c r="A359" s="1">
        <v>44579</v>
      </c>
      <c r="B359">
        <v>169.800003</v>
      </c>
    </row>
    <row r="360" spans="1:2" x14ac:dyDescent="0.2">
      <c r="A360" s="1">
        <v>44580</v>
      </c>
      <c r="B360">
        <v>166.229996</v>
      </c>
    </row>
    <row r="361" spans="1:2" x14ac:dyDescent="0.2">
      <c r="A361" s="1">
        <v>44581</v>
      </c>
      <c r="B361">
        <v>164.509995</v>
      </c>
    </row>
    <row r="362" spans="1:2" x14ac:dyDescent="0.2">
      <c r="A362" s="1">
        <v>44582</v>
      </c>
      <c r="B362">
        <v>162.41000399999999</v>
      </c>
    </row>
    <row r="363" spans="1:2" x14ac:dyDescent="0.2">
      <c r="A363" s="1">
        <v>44585</v>
      </c>
      <c r="B363">
        <v>161.61999499999999</v>
      </c>
    </row>
    <row r="364" spans="1:2" x14ac:dyDescent="0.2">
      <c r="A364" s="1">
        <v>44586</v>
      </c>
      <c r="B364">
        <v>159.779999</v>
      </c>
    </row>
    <row r="365" spans="1:2" x14ac:dyDescent="0.2">
      <c r="A365" s="1">
        <v>44587</v>
      </c>
      <c r="B365">
        <v>159.69000199999999</v>
      </c>
    </row>
    <row r="366" spans="1:2" x14ac:dyDescent="0.2">
      <c r="A366" s="1">
        <v>44588</v>
      </c>
      <c r="B366">
        <v>159.220001</v>
      </c>
    </row>
    <row r="367" spans="1:2" x14ac:dyDescent="0.2">
      <c r="A367" s="1">
        <v>44589</v>
      </c>
      <c r="B367">
        <v>170.33000200000001</v>
      </c>
    </row>
    <row r="368" spans="1:2" x14ac:dyDescent="0.2">
      <c r="A368" s="1">
        <v>44592</v>
      </c>
      <c r="B368">
        <v>174.779999</v>
      </c>
    </row>
    <row r="369" spans="1:2" x14ac:dyDescent="0.2">
      <c r="A369" s="1">
        <v>44593</v>
      </c>
      <c r="B369">
        <v>174.61000100000001</v>
      </c>
    </row>
    <row r="370" spans="1:2" x14ac:dyDescent="0.2">
      <c r="A370" s="1">
        <v>44594</v>
      </c>
      <c r="B370">
        <v>175.83999600000001</v>
      </c>
    </row>
    <row r="371" spans="1:2" x14ac:dyDescent="0.2">
      <c r="A371" s="1">
        <v>44595</v>
      </c>
      <c r="B371">
        <v>172.89999399999999</v>
      </c>
    </row>
    <row r="372" spans="1:2" x14ac:dyDescent="0.2">
      <c r="A372" s="1">
        <v>44596</v>
      </c>
      <c r="B372">
        <v>172.38999899999999</v>
      </c>
    </row>
    <row r="373" spans="1:2" x14ac:dyDescent="0.2">
      <c r="A373" s="1">
        <v>44599</v>
      </c>
      <c r="B373">
        <v>171.66000399999999</v>
      </c>
    </row>
    <row r="374" spans="1:2" x14ac:dyDescent="0.2">
      <c r="A374" s="1">
        <v>44600</v>
      </c>
      <c r="B374">
        <v>174.83000200000001</v>
      </c>
    </row>
    <row r="375" spans="1:2" x14ac:dyDescent="0.2">
      <c r="A375" s="1">
        <v>44601</v>
      </c>
      <c r="B375">
        <v>176.279999</v>
      </c>
    </row>
    <row r="376" spans="1:2" x14ac:dyDescent="0.2">
      <c r="A376" s="1">
        <v>44602</v>
      </c>
      <c r="B376">
        <v>172.11999499999999</v>
      </c>
    </row>
    <row r="377" spans="1:2" x14ac:dyDescent="0.2">
      <c r="A377" s="1">
        <v>44603</v>
      </c>
      <c r="B377">
        <v>168.63999899999999</v>
      </c>
    </row>
    <row r="378" spans="1:2" x14ac:dyDescent="0.2">
      <c r="A378" s="1">
        <v>44606</v>
      </c>
      <c r="B378">
        <v>168.88000500000001</v>
      </c>
    </row>
    <row r="379" spans="1:2" x14ac:dyDescent="0.2">
      <c r="A379" s="1">
        <v>44607</v>
      </c>
      <c r="B379">
        <v>172.78999300000001</v>
      </c>
    </row>
    <row r="380" spans="1:2" x14ac:dyDescent="0.2">
      <c r="A380" s="1">
        <v>44608</v>
      </c>
      <c r="B380">
        <v>172.550003</v>
      </c>
    </row>
    <row r="381" spans="1:2" x14ac:dyDescent="0.2">
      <c r="A381" s="1">
        <v>44609</v>
      </c>
      <c r="B381">
        <v>168.88000500000001</v>
      </c>
    </row>
    <row r="382" spans="1:2" x14ac:dyDescent="0.2">
      <c r="A382" s="1">
        <v>44610</v>
      </c>
      <c r="B382">
        <v>167.300003</v>
      </c>
    </row>
    <row r="383" spans="1:2" x14ac:dyDescent="0.2">
      <c r="A383" s="1">
        <v>44614</v>
      </c>
      <c r="B383">
        <v>164.320007</v>
      </c>
    </row>
    <row r="384" spans="1:2" x14ac:dyDescent="0.2">
      <c r="A384" s="1">
        <v>44615</v>
      </c>
      <c r="B384">
        <v>160.070007</v>
      </c>
    </row>
    <row r="385" spans="1:2" x14ac:dyDescent="0.2">
      <c r="A385" s="1">
        <v>44616</v>
      </c>
      <c r="B385">
        <v>162.740005</v>
      </c>
    </row>
    <row r="386" spans="1:2" x14ac:dyDescent="0.2">
      <c r="A386" s="1">
        <v>44617</v>
      </c>
      <c r="B386">
        <v>164.85000600000001</v>
      </c>
    </row>
    <row r="387" spans="1:2" x14ac:dyDescent="0.2">
      <c r="A387" s="1">
        <v>44620</v>
      </c>
      <c r="B387">
        <v>165.11999499999999</v>
      </c>
    </row>
    <row r="388" spans="1:2" x14ac:dyDescent="0.2">
      <c r="A388" s="1">
        <v>44621</v>
      </c>
      <c r="B388">
        <v>163.199997</v>
      </c>
    </row>
    <row r="389" spans="1:2" x14ac:dyDescent="0.2">
      <c r="A389" s="1">
        <v>44622</v>
      </c>
      <c r="B389">
        <v>166.55999800000001</v>
      </c>
    </row>
    <row r="390" spans="1:2" x14ac:dyDescent="0.2">
      <c r="A390" s="1">
        <v>44623</v>
      </c>
      <c r="B390">
        <v>166.229996</v>
      </c>
    </row>
    <row r="391" spans="1:2" x14ac:dyDescent="0.2">
      <c r="A391" s="1">
        <v>44624</v>
      </c>
      <c r="B391">
        <v>163.16999799999999</v>
      </c>
    </row>
    <row r="392" spans="1:2" x14ac:dyDescent="0.2">
      <c r="A392" s="1">
        <v>44627</v>
      </c>
      <c r="B392">
        <v>159.300003</v>
      </c>
    </row>
    <row r="393" spans="1:2" x14ac:dyDescent="0.2">
      <c r="A393" s="1">
        <v>44628</v>
      </c>
      <c r="B393">
        <v>157.44000199999999</v>
      </c>
    </row>
    <row r="394" spans="1:2" x14ac:dyDescent="0.2">
      <c r="A394" s="1">
        <v>44629</v>
      </c>
      <c r="B394">
        <v>162.949997</v>
      </c>
    </row>
    <row r="395" spans="1:2" x14ac:dyDescent="0.2">
      <c r="A395" s="1">
        <v>44630</v>
      </c>
      <c r="B395">
        <v>158.520004</v>
      </c>
    </row>
    <row r="396" spans="1:2" x14ac:dyDescent="0.2">
      <c r="A396" s="1">
        <v>44631</v>
      </c>
      <c r="B396">
        <v>154.729996</v>
      </c>
    </row>
    <row r="397" spans="1:2" x14ac:dyDescent="0.2">
      <c r="A397" s="1">
        <v>44634</v>
      </c>
      <c r="B397">
        <v>150.61999499999999</v>
      </c>
    </row>
    <row r="398" spans="1:2" x14ac:dyDescent="0.2">
      <c r="A398" s="1">
        <v>44635</v>
      </c>
      <c r="B398">
        <v>155.08999600000001</v>
      </c>
    </row>
    <row r="399" spans="1:2" x14ac:dyDescent="0.2">
      <c r="A399" s="1">
        <v>44636</v>
      </c>
      <c r="B399">
        <v>159.58999600000001</v>
      </c>
    </row>
    <row r="400" spans="1:2" x14ac:dyDescent="0.2">
      <c r="A400" s="1">
        <v>44637</v>
      </c>
      <c r="B400">
        <v>160.61999499999999</v>
      </c>
    </row>
    <row r="401" spans="1:2" x14ac:dyDescent="0.2">
      <c r="A401" s="1">
        <v>44638</v>
      </c>
      <c r="B401">
        <v>163.979996</v>
      </c>
    </row>
    <row r="402" spans="1:2" x14ac:dyDescent="0.2">
      <c r="A402" s="1">
        <v>44641</v>
      </c>
      <c r="B402">
        <v>165.38000500000001</v>
      </c>
    </row>
    <row r="403" spans="1:2" x14ac:dyDescent="0.2">
      <c r="A403" s="1">
        <v>44642</v>
      </c>
      <c r="B403">
        <v>168.820007</v>
      </c>
    </row>
    <row r="404" spans="1:2" x14ac:dyDescent="0.2">
      <c r="A404" s="1">
        <v>44643</v>
      </c>
      <c r="B404">
        <v>170.21000699999999</v>
      </c>
    </row>
    <row r="405" spans="1:2" x14ac:dyDescent="0.2">
      <c r="A405" s="1">
        <v>44644</v>
      </c>
      <c r="B405">
        <v>174.070007</v>
      </c>
    </row>
    <row r="406" spans="1:2" x14ac:dyDescent="0.2">
      <c r="A406" s="1">
        <v>44645</v>
      </c>
      <c r="B406">
        <v>174.720001</v>
      </c>
    </row>
    <row r="407" spans="1:2" x14ac:dyDescent="0.2">
      <c r="A407" s="1">
        <v>44648</v>
      </c>
      <c r="B407">
        <v>175.60000600000001</v>
      </c>
    </row>
    <row r="408" spans="1:2" x14ac:dyDescent="0.2">
      <c r="A408" s="1">
        <v>44649</v>
      </c>
      <c r="B408">
        <v>178.96000699999999</v>
      </c>
    </row>
    <row r="409" spans="1:2" x14ac:dyDescent="0.2">
      <c r="A409" s="1">
        <v>44650</v>
      </c>
      <c r="B409">
        <v>177.770004</v>
      </c>
    </row>
    <row r="410" spans="1:2" x14ac:dyDescent="0.2">
      <c r="A410" s="1">
        <v>44651</v>
      </c>
      <c r="B410">
        <v>174.61000100000001</v>
      </c>
    </row>
    <row r="411" spans="1:2" x14ac:dyDescent="0.2">
      <c r="A411" s="1">
        <v>44652</v>
      </c>
      <c r="B411">
        <v>174.30999800000001</v>
      </c>
    </row>
    <row r="412" spans="1:2" x14ac:dyDescent="0.2">
      <c r="A412" s="1">
        <v>44655</v>
      </c>
      <c r="B412">
        <v>178.44000199999999</v>
      </c>
    </row>
    <row r="413" spans="1:2" x14ac:dyDescent="0.2">
      <c r="A413" s="1">
        <v>44656</v>
      </c>
      <c r="B413">
        <v>175.05999800000001</v>
      </c>
    </row>
    <row r="414" spans="1:2" x14ac:dyDescent="0.2">
      <c r="A414" s="1">
        <v>44657</v>
      </c>
      <c r="B414">
        <v>171.83000200000001</v>
      </c>
    </row>
    <row r="415" spans="1:2" x14ac:dyDescent="0.2">
      <c r="A415" s="1">
        <v>44658</v>
      </c>
      <c r="B415">
        <v>172.13999899999999</v>
      </c>
    </row>
    <row r="416" spans="1:2" x14ac:dyDescent="0.2">
      <c r="A416" s="1">
        <v>44659</v>
      </c>
      <c r="B416">
        <v>170.08999600000001</v>
      </c>
    </row>
    <row r="417" spans="1:2" x14ac:dyDescent="0.2">
      <c r="A417" s="1">
        <v>44662</v>
      </c>
      <c r="B417">
        <v>165.75</v>
      </c>
    </row>
    <row r="418" spans="1:2" x14ac:dyDescent="0.2">
      <c r="A418" s="1">
        <v>44663</v>
      </c>
      <c r="B418">
        <v>167.66000399999999</v>
      </c>
    </row>
    <row r="419" spans="1:2" x14ac:dyDescent="0.2">
      <c r="A419" s="1">
        <v>44664</v>
      </c>
      <c r="B419">
        <v>170.39999399999999</v>
      </c>
    </row>
    <row r="420" spans="1:2" x14ac:dyDescent="0.2">
      <c r="A420" s="1">
        <v>44665</v>
      </c>
      <c r="B420">
        <v>165.28999300000001</v>
      </c>
    </row>
    <row r="421" spans="1:2" x14ac:dyDescent="0.2">
      <c r="A421" s="1">
        <v>44669</v>
      </c>
      <c r="B421">
        <v>165.070007</v>
      </c>
    </row>
    <row r="422" spans="1:2" x14ac:dyDescent="0.2">
      <c r="A422" s="1">
        <v>44670</v>
      </c>
      <c r="B422">
        <v>167.39999399999999</v>
      </c>
    </row>
    <row r="423" spans="1:2" x14ac:dyDescent="0.2">
      <c r="A423" s="1">
        <v>44671</v>
      </c>
      <c r="B423">
        <v>167.229996</v>
      </c>
    </row>
    <row r="424" spans="1:2" x14ac:dyDescent="0.2">
      <c r="A424" s="1">
        <v>44672</v>
      </c>
      <c r="B424">
        <v>166.41999799999999</v>
      </c>
    </row>
    <row r="425" spans="1:2" x14ac:dyDescent="0.2">
      <c r="A425" s="1">
        <v>44673</v>
      </c>
      <c r="B425">
        <v>161.78999300000001</v>
      </c>
    </row>
    <row r="426" spans="1:2" x14ac:dyDescent="0.2">
      <c r="A426" s="1">
        <v>44676</v>
      </c>
      <c r="B426">
        <v>162.88000500000001</v>
      </c>
    </row>
    <row r="427" spans="1:2" x14ac:dyDescent="0.2">
      <c r="A427" s="1">
        <v>44677</v>
      </c>
      <c r="B427">
        <v>156.800003</v>
      </c>
    </row>
    <row r="428" spans="1:2" x14ac:dyDescent="0.2">
      <c r="A428" s="1">
        <v>44678</v>
      </c>
      <c r="B428">
        <v>156.570007</v>
      </c>
    </row>
    <row r="429" spans="1:2" x14ac:dyDescent="0.2">
      <c r="A429" s="1">
        <v>44679</v>
      </c>
      <c r="B429">
        <v>163.63999899999999</v>
      </c>
    </row>
    <row r="430" spans="1:2" x14ac:dyDescent="0.2">
      <c r="A430" s="1">
        <v>44680</v>
      </c>
      <c r="B430">
        <v>157.64999399999999</v>
      </c>
    </row>
    <row r="431" spans="1:2" x14ac:dyDescent="0.2">
      <c r="A431" s="1">
        <v>44683</v>
      </c>
      <c r="B431">
        <v>157.96000699999999</v>
      </c>
    </row>
    <row r="432" spans="1:2" x14ac:dyDescent="0.2">
      <c r="A432" s="1">
        <v>44684</v>
      </c>
      <c r="B432">
        <v>159.479996</v>
      </c>
    </row>
    <row r="433" spans="1:2" x14ac:dyDescent="0.2">
      <c r="A433" s="1">
        <v>44685</v>
      </c>
      <c r="B433">
        <v>166.020004</v>
      </c>
    </row>
    <row r="434" spans="1:2" x14ac:dyDescent="0.2">
      <c r="A434" s="1">
        <v>44686</v>
      </c>
      <c r="B434">
        <v>156.770004</v>
      </c>
    </row>
    <row r="435" spans="1:2" x14ac:dyDescent="0.2">
      <c r="A435" s="1">
        <v>44687</v>
      </c>
      <c r="B435">
        <v>157.279999</v>
      </c>
    </row>
    <row r="436" spans="1:2" x14ac:dyDescent="0.2">
      <c r="A436" s="1">
        <v>44690</v>
      </c>
      <c r="B436">
        <v>152.05999800000001</v>
      </c>
    </row>
    <row r="437" spans="1:2" x14ac:dyDescent="0.2">
      <c r="A437" s="1">
        <v>44691</v>
      </c>
      <c r="B437">
        <v>154.509995</v>
      </c>
    </row>
    <row r="438" spans="1:2" x14ac:dyDescent="0.2">
      <c r="A438" s="1">
        <v>44692</v>
      </c>
      <c r="B438">
        <v>146.5</v>
      </c>
    </row>
    <row r="439" spans="1:2" x14ac:dyDescent="0.2">
      <c r="A439" s="1">
        <v>44693</v>
      </c>
      <c r="B439">
        <v>142.55999800000001</v>
      </c>
    </row>
    <row r="440" spans="1:2" x14ac:dyDescent="0.2">
      <c r="A440" s="1">
        <v>44694</v>
      </c>
      <c r="B440">
        <v>147.11000100000001</v>
      </c>
    </row>
    <row r="441" spans="1:2" x14ac:dyDescent="0.2">
      <c r="A441" s="1">
        <v>44697</v>
      </c>
      <c r="B441">
        <v>145.53999300000001</v>
      </c>
    </row>
    <row r="442" spans="1:2" x14ac:dyDescent="0.2">
      <c r="A442" s="1">
        <v>44698</v>
      </c>
      <c r="B442">
        <v>149.240005</v>
      </c>
    </row>
    <row r="443" spans="1:2" x14ac:dyDescent="0.2">
      <c r="A443" s="1">
        <v>44699</v>
      </c>
      <c r="B443">
        <v>140.820007</v>
      </c>
    </row>
    <row r="444" spans="1:2" x14ac:dyDescent="0.2">
      <c r="A444" s="1">
        <v>44700</v>
      </c>
      <c r="B444">
        <v>137.35000600000001</v>
      </c>
    </row>
    <row r="445" spans="1:2" x14ac:dyDescent="0.2">
      <c r="A445" s="1">
        <v>44701</v>
      </c>
      <c r="B445">
        <v>137.58999600000001</v>
      </c>
    </row>
    <row r="446" spans="1:2" x14ac:dyDescent="0.2">
      <c r="A446" s="1">
        <v>44704</v>
      </c>
      <c r="B446">
        <v>143.11000100000001</v>
      </c>
    </row>
    <row r="447" spans="1:2" x14ac:dyDescent="0.2">
      <c r="A447" s="1">
        <v>44705</v>
      </c>
      <c r="B447">
        <v>140.36000100000001</v>
      </c>
    </row>
    <row r="448" spans="1:2" x14ac:dyDescent="0.2">
      <c r="A448" s="1">
        <v>44706</v>
      </c>
      <c r="B448">
        <v>140.520004</v>
      </c>
    </row>
    <row r="449" spans="1:2" x14ac:dyDescent="0.2">
      <c r="A449" s="1">
        <v>44707</v>
      </c>
      <c r="B449">
        <v>143.779999</v>
      </c>
    </row>
    <row r="450" spans="1:2" x14ac:dyDescent="0.2">
      <c r="A450" s="1">
        <v>44708</v>
      </c>
      <c r="B450">
        <v>149.63999899999999</v>
      </c>
    </row>
    <row r="451" spans="1:2" x14ac:dyDescent="0.2">
      <c r="A451" s="1">
        <v>44712</v>
      </c>
      <c r="B451">
        <v>148.83999600000001</v>
      </c>
    </row>
    <row r="452" spans="1:2" x14ac:dyDescent="0.2">
      <c r="A452" s="1">
        <v>44713</v>
      </c>
      <c r="B452">
        <v>148.71000699999999</v>
      </c>
    </row>
    <row r="453" spans="1:2" x14ac:dyDescent="0.2">
      <c r="A453" s="1">
        <v>44714</v>
      </c>
      <c r="B453">
        <v>151.21000699999999</v>
      </c>
    </row>
    <row r="454" spans="1:2" x14ac:dyDescent="0.2">
      <c r="A454" s="1">
        <v>44715</v>
      </c>
      <c r="B454">
        <v>145.38000500000001</v>
      </c>
    </row>
    <row r="455" spans="1:2" x14ac:dyDescent="0.2">
      <c r="A455" s="1">
        <v>44718</v>
      </c>
      <c r="B455">
        <v>146.13999899999999</v>
      </c>
    </row>
    <row r="456" spans="1:2" x14ac:dyDescent="0.2">
      <c r="A456" s="1">
        <v>44719</v>
      </c>
      <c r="B456">
        <v>148.71000699999999</v>
      </c>
    </row>
    <row r="457" spans="1:2" x14ac:dyDescent="0.2">
      <c r="A457" s="1">
        <v>44720</v>
      </c>
      <c r="B457">
        <v>147.96000699999999</v>
      </c>
    </row>
    <row r="458" spans="1:2" x14ac:dyDescent="0.2">
      <c r="A458" s="1">
        <v>44721</v>
      </c>
      <c r="B458">
        <v>142.63999899999999</v>
      </c>
    </row>
    <row r="459" spans="1:2" x14ac:dyDescent="0.2">
      <c r="A459" s="1">
        <v>44722</v>
      </c>
      <c r="B459">
        <v>137.13000500000001</v>
      </c>
    </row>
    <row r="460" spans="1:2" x14ac:dyDescent="0.2">
      <c r="A460" s="1">
        <v>44725</v>
      </c>
      <c r="B460">
        <v>131.88000500000001</v>
      </c>
    </row>
    <row r="461" spans="1:2" x14ac:dyDescent="0.2">
      <c r="A461" s="1">
        <v>44726</v>
      </c>
      <c r="B461">
        <v>132.759995</v>
      </c>
    </row>
    <row r="462" spans="1:2" x14ac:dyDescent="0.2">
      <c r="A462" s="1">
        <v>44727</v>
      </c>
      <c r="B462">
        <v>135.429993</v>
      </c>
    </row>
    <row r="463" spans="1:2" x14ac:dyDescent="0.2">
      <c r="A463" s="1">
        <v>44728</v>
      </c>
      <c r="B463">
        <v>130.05999800000001</v>
      </c>
    </row>
    <row r="464" spans="1:2" x14ac:dyDescent="0.2">
      <c r="A464" s="1">
        <v>44729</v>
      </c>
      <c r="B464">
        <v>131.55999800000001</v>
      </c>
    </row>
    <row r="465" spans="1:2" x14ac:dyDescent="0.2">
      <c r="A465" s="1">
        <v>44733</v>
      </c>
      <c r="B465">
        <v>135.86999499999999</v>
      </c>
    </row>
    <row r="466" spans="1:2" x14ac:dyDescent="0.2">
      <c r="A466" s="1">
        <v>44734</v>
      </c>
      <c r="B466">
        <v>135.35000600000001</v>
      </c>
    </row>
    <row r="467" spans="1:2" x14ac:dyDescent="0.2">
      <c r="A467" s="1">
        <v>44735</v>
      </c>
      <c r="B467">
        <v>138.270004</v>
      </c>
    </row>
    <row r="468" spans="1:2" x14ac:dyDescent="0.2">
      <c r="A468" s="1">
        <v>44736</v>
      </c>
      <c r="B468">
        <v>141.66000399999999</v>
      </c>
    </row>
    <row r="469" spans="1:2" x14ac:dyDescent="0.2">
      <c r="A469" s="1">
        <v>44739</v>
      </c>
      <c r="B469">
        <v>141.66000399999999</v>
      </c>
    </row>
    <row r="470" spans="1:2" x14ac:dyDescent="0.2">
      <c r="A470" s="1">
        <v>44740</v>
      </c>
      <c r="B470">
        <v>137.44000199999999</v>
      </c>
    </row>
    <row r="471" spans="1:2" x14ac:dyDescent="0.2">
      <c r="A471" s="1">
        <v>44741</v>
      </c>
      <c r="B471">
        <v>139.229996</v>
      </c>
    </row>
    <row r="472" spans="1:2" x14ac:dyDescent="0.2">
      <c r="A472" s="1">
        <v>44742</v>
      </c>
      <c r="B472">
        <v>136.720001</v>
      </c>
    </row>
    <row r="473" spans="1:2" x14ac:dyDescent="0.2">
      <c r="A473" s="1">
        <v>44743</v>
      </c>
      <c r="B473">
        <v>138.929993</v>
      </c>
    </row>
    <row r="474" spans="1:2" x14ac:dyDescent="0.2">
      <c r="A474" s="1">
        <v>44747</v>
      </c>
      <c r="B474">
        <v>141.55999800000001</v>
      </c>
    </row>
    <row r="475" spans="1:2" x14ac:dyDescent="0.2">
      <c r="A475" s="1">
        <v>44748</v>
      </c>
      <c r="B475">
        <v>142.91999799999999</v>
      </c>
    </row>
    <row r="476" spans="1:2" x14ac:dyDescent="0.2">
      <c r="A476" s="1">
        <v>44749</v>
      </c>
      <c r="B476">
        <v>146.35000600000001</v>
      </c>
    </row>
    <row r="477" spans="1:2" x14ac:dyDescent="0.2">
      <c r="A477" s="1">
        <v>44750</v>
      </c>
      <c r="B477">
        <v>147.03999300000001</v>
      </c>
    </row>
    <row r="478" spans="1:2" x14ac:dyDescent="0.2">
      <c r="A478" s="1">
        <v>44753</v>
      </c>
      <c r="B478">
        <v>144.86999499999999</v>
      </c>
    </row>
    <row r="479" spans="1:2" x14ac:dyDescent="0.2">
      <c r="A479" s="1">
        <v>44754</v>
      </c>
      <c r="B479">
        <v>145.86000100000001</v>
      </c>
    </row>
    <row r="480" spans="1:2" x14ac:dyDescent="0.2">
      <c r="A480" s="1">
        <v>44755</v>
      </c>
      <c r="B480">
        <v>145.490005</v>
      </c>
    </row>
    <row r="481" spans="1:2" x14ac:dyDescent="0.2">
      <c r="A481" s="1">
        <v>44756</v>
      </c>
      <c r="B481">
        <v>148.470001</v>
      </c>
    </row>
    <row r="482" spans="1:2" x14ac:dyDescent="0.2">
      <c r="A482" s="1">
        <v>44757</v>
      </c>
      <c r="B482">
        <v>150.16999799999999</v>
      </c>
    </row>
    <row r="483" spans="1:2" x14ac:dyDescent="0.2">
      <c r="A483" s="1">
        <v>44760</v>
      </c>
      <c r="B483">
        <v>147.070007</v>
      </c>
    </row>
    <row r="484" spans="1:2" x14ac:dyDescent="0.2">
      <c r="A484" s="1">
        <v>44761</v>
      </c>
      <c r="B484">
        <v>151</v>
      </c>
    </row>
    <row r="485" spans="1:2" x14ac:dyDescent="0.2">
      <c r="A485" s="1">
        <v>44762</v>
      </c>
      <c r="B485">
        <v>153.03999300000001</v>
      </c>
    </row>
    <row r="486" spans="1:2" x14ac:dyDescent="0.2">
      <c r="A486" s="1">
        <v>44763</v>
      </c>
      <c r="B486">
        <v>155.35000600000001</v>
      </c>
    </row>
    <row r="487" spans="1:2" x14ac:dyDescent="0.2">
      <c r="A487" s="1">
        <v>44764</v>
      </c>
      <c r="B487">
        <v>154.08999600000001</v>
      </c>
    </row>
    <row r="488" spans="1:2" x14ac:dyDescent="0.2">
      <c r="A488" s="1">
        <v>44767</v>
      </c>
      <c r="B488">
        <v>152.949997</v>
      </c>
    </row>
    <row r="489" spans="1:2" x14ac:dyDescent="0.2">
      <c r="A489" s="1">
        <v>44768</v>
      </c>
      <c r="B489">
        <v>151.60000600000001</v>
      </c>
    </row>
    <row r="490" spans="1:2" x14ac:dyDescent="0.2">
      <c r="A490" s="1">
        <v>44769</v>
      </c>
      <c r="B490">
        <v>156.78999300000001</v>
      </c>
    </row>
    <row r="491" spans="1:2" x14ac:dyDescent="0.2">
      <c r="A491" s="1">
        <v>44770</v>
      </c>
      <c r="B491">
        <v>157.35000600000001</v>
      </c>
    </row>
    <row r="492" spans="1:2" x14ac:dyDescent="0.2">
      <c r="A492" s="1">
        <v>44771</v>
      </c>
      <c r="B492">
        <v>162.509995</v>
      </c>
    </row>
    <row r="493" spans="1:2" x14ac:dyDescent="0.2">
      <c r="A493" s="1">
        <v>44774</v>
      </c>
      <c r="B493">
        <v>161.509995</v>
      </c>
    </row>
    <row r="494" spans="1:2" x14ac:dyDescent="0.2">
      <c r="A494" s="1">
        <v>44775</v>
      </c>
      <c r="B494">
        <v>160.009995</v>
      </c>
    </row>
    <row r="495" spans="1:2" x14ac:dyDescent="0.2">
      <c r="A495" s="1">
        <v>44776</v>
      </c>
      <c r="B495">
        <v>166.13000500000001</v>
      </c>
    </row>
    <row r="496" spans="1:2" x14ac:dyDescent="0.2">
      <c r="A496" s="1">
        <v>44777</v>
      </c>
      <c r="B496">
        <v>165.80999800000001</v>
      </c>
    </row>
    <row r="497" spans="1:2" x14ac:dyDescent="0.2">
      <c r="A497" s="1">
        <v>44778</v>
      </c>
      <c r="B497">
        <v>165.35000600000001</v>
      </c>
    </row>
    <row r="498" spans="1:2" x14ac:dyDescent="0.2">
      <c r="A498" s="1">
        <v>44781</v>
      </c>
      <c r="B498">
        <v>164.86999499999999</v>
      </c>
    </row>
    <row r="499" spans="1:2" x14ac:dyDescent="0.2">
      <c r="A499" s="1">
        <v>44782</v>
      </c>
      <c r="B499">
        <v>164.91999799999999</v>
      </c>
    </row>
    <row r="500" spans="1:2" x14ac:dyDescent="0.2">
      <c r="A500" s="1">
        <v>44783</v>
      </c>
      <c r="B500">
        <v>169.240005</v>
      </c>
    </row>
    <row r="501" spans="1:2" x14ac:dyDescent="0.2">
      <c r="A501" s="1">
        <v>44784</v>
      </c>
      <c r="B501">
        <v>168.490005</v>
      </c>
    </row>
    <row r="502" spans="1:2" x14ac:dyDescent="0.2">
      <c r="A502" s="1">
        <v>44785</v>
      </c>
      <c r="B502">
        <v>172.10000600000001</v>
      </c>
    </row>
    <row r="503" spans="1:2" x14ac:dyDescent="0.2">
      <c r="A503" s="1">
        <v>44788</v>
      </c>
      <c r="B503">
        <v>173.19000199999999</v>
      </c>
    </row>
    <row r="504" spans="1:2" x14ac:dyDescent="0.2">
      <c r="A504" s="1">
        <v>44789</v>
      </c>
      <c r="B504">
        <v>173.029999</v>
      </c>
    </row>
    <row r="505" spans="1:2" x14ac:dyDescent="0.2">
      <c r="A505" s="1">
        <v>44790</v>
      </c>
      <c r="B505">
        <v>174.550003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AAPL</vt:lpstr>
      <vt:lpstr>Homework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2022-08-18T08:43:06Z</dcterms:created>
  <dcterms:modified xsi:type="dcterms:W3CDTF">2022-08-18T10:08:02Z</dcterms:modified>
</cp:coreProperties>
</file>