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defaultThemeVersion="124226"/>
  <bookViews>
    <workbookView xWindow="-15" yWindow="45" windowWidth="17400" windowHeight="13020" activeTab="2"/>
  </bookViews>
  <sheets>
    <sheet name="1.1" sheetId="1" r:id="rId1"/>
    <sheet name="1.2" sheetId="2" r:id="rId2"/>
    <sheet name="1.7" sheetId="3" r:id="rId3"/>
  </sheets>
  <calcPr calcId="144525"/>
</workbook>
</file>

<file path=xl/calcChain.xml><?xml version="1.0" encoding="utf-8"?>
<calcChain xmlns="http://schemas.openxmlformats.org/spreadsheetml/2006/main">
  <c r="L31" i="1" l="1"/>
  <c r="M31" i="1"/>
  <c r="N31" i="1"/>
  <c r="O31" i="1"/>
  <c r="P31" i="1"/>
  <c r="Q31" i="1"/>
  <c r="L30" i="1"/>
  <c r="M30" i="1"/>
  <c r="N30" i="1"/>
  <c r="O30" i="1"/>
  <c r="P30" i="1"/>
  <c r="Q30" i="1"/>
  <c r="K31" i="1"/>
  <c r="K30" i="1"/>
  <c r="L5" i="1"/>
  <c r="M5" i="1"/>
  <c r="N5" i="1"/>
  <c r="O5" i="1"/>
  <c r="P5" i="1"/>
  <c r="Q5" i="1"/>
  <c r="L6" i="1"/>
  <c r="M6" i="1"/>
  <c r="N6" i="1"/>
  <c r="O6" i="1"/>
  <c r="P6" i="1"/>
  <c r="Q6" i="1"/>
  <c r="L7" i="1"/>
  <c r="M7" i="1"/>
  <c r="N7" i="1"/>
  <c r="O7" i="1"/>
  <c r="P7" i="1"/>
  <c r="Q7" i="1"/>
  <c r="L8" i="1"/>
  <c r="M8" i="1"/>
  <c r="N8" i="1"/>
  <c r="O8" i="1"/>
  <c r="P8" i="1"/>
  <c r="Q8" i="1"/>
  <c r="L9" i="1"/>
  <c r="M9" i="1"/>
  <c r="N9" i="1"/>
  <c r="O9" i="1"/>
  <c r="P9" i="1"/>
  <c r="Q9" i="1"/>
  <c r="L10" i="1"/>
  <c r="M10" i="1"/>
  <c r="N10" i="1"/>
  <c r="O10" i="1"/>
  <c r="P10" i="1"/>
  <c r="Q10" i="1"/>
  <c r="L11" i="1"/>
  <c r="M11" i="1"/>
  <c r="N11" i="1"/>
  <c r="O11" i="1"/>
  <c r="P11" i="1"/>
  <c r="Q11" i="1"/>
  <c r="L12" i="1"/>
  <c r="M12" i="1"/>
  <c r="N12" i="1"/>
  <c r="O12" i="1"/>
  <c r="P12" i="1"/>
  <c r="Q12" i="1"/>
  <c r="L13" i="1"/>
  <c r="M13" i="1"/>
  <c r="N13" i="1"/>
  <c r="O13" i="1"/>
  <c r="P13" i="1"/>
  <c r="Q13" i="1"/>
  <c r="L14" i="1"/>
  <c r="M14" i="1"/>
  <c r="N14" i="1"/>
  <c r="O14" i="1"/>
  <c r="P14" i="1"/>
  <c r="Q14" i="1"/>
  <c r="L15" i="1"/>
  <c r="M15" i="1"/>
  <c r="N15" i="1"/>
  <c r="O15" i="1"/>
  <c r="P15" i="1"/>
  <c r="Q15" i="1"/>
  <c r="L16" i="1"/>
  <c r="M16" i="1"/>
  <c r="N16" i="1"/>
  <c r="O16" i="1"/>
  <c r="P16" i="1"/>
  <c r="Q16" i="1"/>
  <c r="L17" i="1"/>
  <c r="M17" i="1"/>
  <c r="N17" i="1"/>
  <c r="O17" i="1"/>
  <c r="P17" i="1"/>
  <c r="Q17" i="1"/>
  <c r="L18" i="1"/>
  <c r="M18" i="1"/>
  <c r="N18" i="1"/>
  <c r="O18" i="1"/>
  <c r="P18" i="1"/>
  <c r="Q18" i="1"/>
  <c r="L19" i="1"/>
  <c r="M19" i="1"/>
  <c r="N19" i="1"/>
  <c r="O19" i="1"/>
  <c r="P19" i="1"/>
  <c r="Q19" i="1"/>
  <c r="L20" i="1"/>
  <c r="M20" i="1"/>
  <c r="N20" i="1"/>
  <c r="O20" i="1"/>
  <c r="P20" i="1"/>
  <c r="Q20" i="1"/>
  <c r="L21" i="1"/>
  <c r="M21" i="1"/>
  <c r="N21" i="1"/>
  <c r="O21" i="1"/>
  <c r="P21" i="1"/>
  <c r="Q21" i="1"/>
  <c r="L22" i="1"/>
  <c r="M22" i="1"/>
  <c r="N22" i="1"/>
  <c r="O22" i="1"/>
  <c r="P22" i="1"/>
  <c r="Q22" i="1"/>
  <c r="L23" i="1"/>
  <c r="M23" i="1"/>
  <c r="N23" i="1"/>
  <c r="O23" i="1"/>
  <c r="P23" i="1"/>
  <c r="Q23" i="1"/>
  <c r="L24" i="1"/>
  <c r="M24" i="1"/>
  <c r="N24" i="1"/>
  <c r="O24" i="1"/>
  <c r="P24" i="1"/>
  <c r="Q24" i="1"/>
  <c r="L25" i="1"/>
  <c r="M25" i="1"/>
  <c r="N25" i="1"/>
  <c r="O25" i="1"/>
  <c r="P25" i="1"/>
  <c r="Q25" i="1"/>
  <c r="L26" i="1"/>
  <c r="M26" i="1"/>
  <c r="N26" i="1"/>
  <c r="O26" i="1"/>
  <c r="P26" i="1"/>
  <c r="Q26" i="1"/>
  <c r="L27" i="1"/>
  <c r="M27" i="1"/>
  <c r="N27" i="1"/>
  <c r="O27" i="1"/>
  <c r="P27" i="1"/>
  <c r="Q27" i="1"/>
  <c r="L28" i="1"/>
  <c r="M28" i="1"/>
  <c r="N28" i="1"/>
  <c r="O28" i="1"/>
  <c r="P28" i="1"/>
  <c r="Q28" i="1"/>
  <c r="L29" i="1"/>
  <c r="M29" i="1"/>
  <c r="N29" i="1"/>
  <c r="O29" i="1"/>
  <c r="P29" i="1"/>
  <c r="Q29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5" i="1"/>
</calcChain>
</file>

<file path=xl/sharedStrings.xml><?xml version="1.0" encoding="utf-8"?>
<sst xmlns="http://schemas.openxmlformats.org/spreadsheetml/2006/main" count="120" uniqueCount="51">
  <si>
    <t>USA</t>
  </si>
  <si>
    <t>Canada</t>
  </si>
  <si>
    <t>Japan</t>
  </si>
  <si>
    <t>France</t>
  </si>
  <si>
    <t>Germany</t>
  </si>
  <si>
    <t>Italy</t>
  </si>
  <si>
    <t>UK</t>
  </si>
  <si>
    <t xml:space="preserve">1980 </t>
  </si>
  <si>
    <t xml:space="preserve">1981 </t>
  </si>
  <si>
    <t xml:space="preserve">1982 </t>
  </si>
  <si>
    <t xml:space="preserve">1983 </t>
  </si>
  <si>
    <t xml:space="preserve">1984 </t>
  </si>
  <si>
    <t xml:space="preserve">1985 </t>
  </si>
  <si>
    <t xml:space="preserve">1986 </t>
  </si>
  <si>
    <t xml:space="preserve">1987 </t>
  </si>
  <si>
    <t xml:space="preserve">1988 </t>
  </si>
  <si>
    <t xml:space="preserve">1989 </t>
  </si>
  <si>
    <t xml:space="preserve">1990 </t>
  </si>
  <si>
    <t xml:space="preserve">1991 </t>
  </si>
  <si>
    <t xml:space="preserve">1992 </t>
  </si>
  <si>
    <t xml:space="preserve">1993 </t>
  </si>
  <si>
    <t xml:space="preserve">1994 </t>
  </si>
  <si>
    <t xml:space="preserve">1995 </t>
  </si>
  <si>
    <t xml:space="preserve">1996 </t>
  </si>
  <si>
    <t xml:space="preserve">1997 </t>
  </si>
  <si>
    <t xml:space="preserve">1998 </t>
  </si>
  <si>
    <t xml:space="preserve">1999 </t>
  </si>
  <si>
    <t xml:space="preserve">2000 </t>
  </si>
  <si>
    <t xml:space="preserve">2001 </t>
  </si>
  <si>
    <t xml:space="preserve">2002  </t>
  </si>
  <si>
    <t xml:space="preserve">2003  </t>
  </si>
  <si>
    <t xml:space="preserve">2004  </t>
  </si>
  <si>
    <t xml:space="preserve">2005  </t>
  </si>
  <si>
    <t>Table 1.3</t>
  </si>
  <si>
    <t>a)</t>
  </si>
  <si>
    <t>b)</t>
  </si>
  <si>
    <t>c)</t>
  </si>
  <si>
    <t>From figure in part b, the inflation rate of each of the countries has generally declined over the years.</t>
  </si>
  <si>
    <t>d)</t>
  </si>
  <si>
    <t>Mean</t>
  </si>
  <si>
    <t xml:space="preserve">Standard deviation </t>
  </si>
  <si>
    <t>As a measure of variability, we can use the standard deviation.</t>
  </si>
  <si>
    <t>These standard deviations are 1.81, 2.85, 1.49, 3.40, 1.60, 4.70, and 2.65, respectively, for the US,</t>
  </si>
  <si>
    <t>Canada, Japan, France, Germany, Italy, and the UK. The higest variability is thus found for Italy and the lowest for Japan.</t>
  </si>
  <si>
    <t>From figure a, in general the inflation rates of the six countries are positively correlated with the US inflation rate.</t>
  </si>
  <si>
    <t>Correlation does not mean causation.</t>
  </si>
  <si>
    <t>Table 1.6</t>
  </si>
  <si>
    <t>Impact of Advertising Expenditure</t>
  </si>
  <si>
    <t>IMPRESSION</t>
  </si>
  <si>
    <t>ADEXP</t>
  </si>
  <si>
    <t>There seems to be a positive relationship between the two variables, although it does not seem to be very strong.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</si>
</sst>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5" formatCode="#,##0.0"/>
  </numFmts>
  <fonts count="3">
    <font>
      <sz val="10"/>
      <name val="Arial"/>
    </font>
    <font>
      <sz val="10"/>
      <name val="Arial"/>
    </font>
    <font>
      <sz val="8"/>
      <name val="News Gothic M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 vertical="top" wrapText="1"/>
    </xf>
    <xf numFmtId="195" fontId="2" fillId="0" borderId="1" xfId="0" applyNumberFormat="1" applyFont="1" applyBorder="1" applyAlignment="1">
      <alignment horizontal="right" vertical="top" wrapText="1"/>
    </xf>
    <xf numFmtId="49" fontId="2" fillId="0" borderId="0" xfId="0" quotePrefix="1" applyNumberFormat="1" applyFont="1" applyAlignment="1">
      <alignment horizontal="center" vertical="top" wrapText="1"/>
    </xf>
    <xf numFmtId="10" fontId="0" fillId="0" borderId="0" xfId="1" applyNumberFormat="1" applyFont="1"/>
    <xf numFmtId="49" fontId="2" fillId="0" borderId="0" xfId="0" applyNumberFormat="1" applyFont="1" applyAlignment="1">
      <alignment horizontal="center" vertical="top" wrapText="1"/>
    </xf>
    <xf numFmtId="10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'1.1'!$K$3</c:f>
              <c:strCache>
                <c:ptCount val="1"/>
                <c:pt idx="0">
                  <c:v>USA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'1.1'!$K$4:$K$29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'1.1'!$L$3</c:f>
              <c:strCache>
                <c:ptCount val="1"/>
                <c:pt idx="0">
                  <c:v>Canada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'1.1'!$L$4:$L$29</c:f>
              <c:numCache>
                <c:formatCode>0.00%</c:formatCode>
                <c:ptCount val="26"/>
                <c:pt idx="1">
                  <c:v>0.12483574244415244</c:v>
                </c:pt>
                <c:pt idx="2">
                  <c:v>0.10864485981308425</c:v>
                </c:pt>
                <c:pt idx="3">
                  <c:v>5.7955742887249737E-2</c:v>
                </c:pt>
                <c:pt idx="4">
                  <c:v>4.2828685258964112E-2</c:v>
                </c:pt>
                <c:pt idx="5">
                  <c:v>4.1069723018147056E-2</c:v>
                </c:pt>
                <c:pt idx="6">
                  <c:v>4.1284403669724773E-2</c:v>
                </c:pt>
                <c:pt idx="7">
                  <c:v>4.3171806167400933E-2</c:v>
                </c:pt>
                <c:pt idx="8">
                  <c:v>4.0540540540540515E-2</c:v>
                </c:pt>
                <c:pt idx="9">
                  <c:v>4.9512987012987078E-2</c:v>
                </c:pt>
                <c:pt idx="10">
                  <c:v>4.7950502706883127E-2</c:v>
                </c:pt>
                <c:pt idx="11">
                  <c:v>5.6088560885608811E-2</c:v>
                </c:pt>
                <c:pt idx="12">
                  <c:v>1.5373864430468323E-2</c:v>
                </c:pt>
                <c:pt idx="13">
                  <c:v>1.7894012388162382E-2</c:v>
                </c:pt>
                <c:pt idx="14">
                  <c:v>2.0283975659228055E-3</c:v>
                </c:pt>
                <c:pt idx="15">
                  <c:v>2.1592442645074341E-2</c:v>
                </c:pt>
                <c:pt idx="16">
                  <c:v>1.5852047556142706E-2</c:v>
                </c:pt>
                <c:pt idx="17">
                  <c:v>1.625487646293888E-2</c:v>
                </c:pt>
                <c:pt idx="18">
                  <c:v>9.5969289827255271E-3</c:v>
                </c:pt>
                <c:pt idx="19">
                  <c:v>1.7110266159695745E-2</c:v>
                </c:pt>
                <c:pt idx="20">
                  <c:v>2.7414330218068571E-2</c:v>
                </c:pt>
                <c:pt idx="21">
                  <c:v>2.5469981807155782E-2</c:v>
                </c:pt>
                <c:pt idx="22">
                  <c:v>2.2471910112359619E-2</c:v>
                </c:pt>
                <c:pt idx="23">
                  <c:v>2.7761711972238187E-2</c:v>
                </c:pt>
                <c:pt idx="24">
                  <c:v>1.8570624648283688E-2</c:v>
                </c:pt>
                <c:pt idx="25">
                  <c:v>2.1546961325966882E-2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'1.1'!$M$3</c:f>
              <c:strCache>
                <c:ptCount val="1"/>
                <c:pt idx="0">
                  <c:v>Japan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'1.1'!$M$4:$M$29</c:f>
              <c:numCache>
                <c:formatCode>0.00%</c:formatCode>
                <c:ptCount val="26"/>
                <c:pt idx="1">
                  <c:v>4.8404840484048306E-2</c:v>
                </c:pt>
                <c:pt idx="2">
                  <c:v>2.9380902413431241E-2</c:v>
                </c:pt>
                <c:pt idx="3">
                  <c:v>1.7329255861365984E-2</c:v>
                </c:pt>
                <c:pt idx="4">
                  <c:v>2.3046092184368708E-2</c:v>
                </c:pt>
                <c:pt idx="5">
                  <c:v>2.0568070519099008E-2</c:v>
                </c:pt>
                <c:pt idx="6">
                  <c:v>6.7178502879078963E-3</c:v>
                </c:pt>
                <c:pt idx="7">
                  <c:v>0</c:v>
                </c:pt>
                <c:pt idx="8">
                  <c:v>6.6730219256433609E-3</c:v>
                </c:pt>
                <c:pt idx="9">
                  <c:v>2.2727272727272783E-2</c:v>
                </c:pt>
                <c:pt idx="10">
                  <c:v>3.1481481481481534E-2</c:v>
                </c:pt>
                <c:pt idx="11">
                  <c:v>3.2315978456014312E-2</c:v>
                </c:pt>
                <c:pt idx="12">
                  <c:v>1.7391304347826087E-2</c:v>
                </c:pt>
                <c:pt idx="13">
                  <c:v>1.282051282051282E-2</c:v>
                </c:pt>
                <c:pt idx="14">
                  <c:v>6.7510548523206509E-3</c:v>
                </c:pt>
                <c:pt idx="15">
                  <c:v>-8.3822296730925669E-4</c:v>
                </c:pt>
                <c:pt idx="16">
                  <c:v>8.3892617449659657E-4</c:v>
                </c:pt>
                <c:pt idx="17">
                  <c:v>1.8440905280804717E-2</c:v>
                </c:pt>
                <c:pt idx="18">
                  <c:v>5.7613168724280073E-3</c:v>
                </c:pt>
                <c:pt idx="19">
                  <c:v>-3.273322422258639E-3</c:v>
                </c:pt>
                <c:pt idx="20">
                  <c:v>-6.5681444991789592E-3</c:v>
                </c:pt>
                <c:pt idx="21">
                  <c:v>-7.4380165289256667E-3</c:v>
                </c:pt>
                <c:pt idx="22">
                  <c:v>-9.1590341382181053E-3</c:v>
                </c:pt>
                <c:pt idx="23">
                  <c:v>-2.5210084033613208E-3</c:v>
                </c:pt>
                <c:pt idx="24">
                  <c:v>0</c:v>
                </c:pt>
                <c:pt idx="25">
                  <c:v>-3.3698399326032493E-3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'1.1'!$N$3</c:f>
              <c:strCache>
                <c:ptCount val="1"/>
                <c:pt idx="0">
                  <c:v>France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'1.1'!$N$4:$N$29</c:f>
              <c:numCache>
                <c:formatCode>0.00%</c:formatCode>
                <c:ptCount val="26"/>
                <c:pt idx="1">
                  <c:v>0.13278008298755198</c:v>
                </c:pt>
                <c:pt idx="2">
                  <c:v>0.11965811965811962</c:v>
                </c:pt>
                <c:pt idx="3">
                  <c:v>9.4874591057797192E-2</c:v>
                </c:pt>
                <c:pt idx="4">
                  <c:v>7.6693227091633343E-2</c:v>
                </c:pt>
                <c:pt idx="5">
                  <c:v>5.8279370952821569E-2</c:v>
                </c:pt>
                <c:pt idx="6">
                  <c:v>2.5349650349650275E-2</c:v>
                </c:pt>
                <c:pt idx="7">
                  <c:v>3.2395566922421119E-2</c:v>
                </c:pt>
                <c:pt idx="8">
                  <c:v>2.7250206440957981E-2</c:v>
                </c:pt>
                <c:pt idx="9">
                  <c:v>3.4565916398713689E-2</c:v>
                </c:pt>
                <c:pt idx="10">
                  <c:v>3.3411033411033506E-2</c:v>
                </c:pt>
                <c:pt idx="11">
                  <c:v>3.157894736842097E-2</c:v>
                </c:pt>
                <c:pt idx="12">
                  <c:v>2.405247813411087E-2</c:v>
                </c:pt>
                <c:pt idx="13">
                  <c:v>2.1352313167259787E-2</c:v>
                </c:pt>
                <c:pt idx="14">
                  <c:v>1.6027874564460011E-2</c:v>
                </c:pt>
                <c:pt idx="15">
                  <c:v>1.783264746227705E-2</c:v>
                </c:pt>
                <c:pt idx="16">
                  <c:v>2.0215633423180591E-2</c:v>
                </c:pt>
                <c:pt idx="17">
                  <c:v>1.1889035667106888E-2</c:v>
                </c:pt>
                <c:pt idx="18">
                  <c:v>6.5274151436031337E-3</c:v>
                </c:pt>
                <c:pt idx="19">
                  <c:v>5.1880674448768578E-3</c:v>
                </c:pt>
                <c:pt idx="20">
                  <c:v>1.6774193548387061E-2</c:v>
                </c:pt>
                <c:pt idx="21">
                  <c:v>1.6497461928933976E-2</c:v>
                </c:pt>
                <c:pt idx="22">
                  <c:v>1.9350811485643091E-2</c:v>
                </c:pt>
                <c:pt idx="23">
                  <c:v>2.0820575627678979E-2</c:v>
                </c:pt>
                <c:pt idx="24">
                  <c:v>2.1595680863827373E-2</c:v>
                </c:pt>
                <c:pt idx="25">
                  <c:v>1.7028772753963459E-2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'1.1'!$O$3</c:f>
              <c:strCache>
                <c:ptCount val="1"/>
                <c:pt idx="0">
                  <c:v>Germany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'1.1'!$O$4:$O$29</c:f>
              <c:numCache>
                <c:formatCode>0.00%</c:formatCode>
                <c:ptCount val="26"/>
                <c:pt idx="1">
                  <c:v>6.3437139561707032E-2</c:v>
                </c:pt>
                <c:pt idx="2">
                  <c:v>5.3145336225596432E-2</c:v>
                </c:pt>
                <c:pt idx="3">
                  <c:v>3.295571575695163E-2</c:v>
                </c:pt>
                <c:pt idx="4">
                  <c:v>2.3928215353938243E-2</c:v>
                </c:pt>
                <c:pt idx="5">
                  <c:v>2.0447906523855836E-2</c:v>
                </c:pt>
                <c:pt idx="6">
                  <c:v>-9.541984732823885E-4</c:v>
                </c:pt>
                <c:pt idx="7">
                  <c:v>1.9102196752626823E-3</c:v>
                </c:pt>
                <c:pt idx="8">
                  <c:v>1.3346043851286857E-2</c:v>
                </c:pt>
                <c:pt idx="9">
                  <c:v>2.7281279397930441E-2</c:v>
                </c:pt>
                <c:pt idx="10">
                  <c:v>2.7472527472527472E-2</c:v>
                </c:pt>
                <c:pt idx="11">
                  <c:v>3.6541889483065901E-2</c:v>
                </c:pt>
                <c:pt idx="12">
                  <c:v>4.9871023215821132E-2</c:v>
                </c:pt>
                <c:pt idx="13">
                  <c:v>4.504504504504505E-2</c:v>
                </c:pt>
                <c:pt idx="14">
                  <c:v>2.7429467084639499E-2</c:v>
                </c:pt>
                <c:pt idx="15">
                  <c:v>1.8306636155606452E-2</c:v>
                </c:pt>
                <c:pt idx="16">
                  <c:v>1.4981273408239701E-2</c:v>
                </c:pt>
                <c:pt idx="17">
                  <c:v>1.6974169741697499E-2</c:v>
                </c:pt>
                <c:pt idx="18">
                  <c:v>9.4339622641508181E-3</c:v>
                </c:pt>
                <c:pt idx="19">
                  <c:v>6.4701653486700624E-3</c:v>
                </c:pt>
                <c:pt idx="20">
                  <c:v>1.4285714285714285E-2</c:v>
                </c:pt>
                <c:pt idx="21">
                  <c:v>1.9718309859155011E-2</c:v>
                </c:pt>
                <c:pt idx="22">
                  <c:v>1.3121546961325808E-2</c:v>
                </c:pt>
                <c:pt idx="23">
                  <c:v>1.0906612133606155E-2</c:v>
                </c:pt>
                <c:pt idx="24">
                  <c:v>1.6857720836142953E-2</c:v>
                </c:pt>
                <c:pt idx="25">
                  <c:v>1.9230769230769079E-2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'1.1'!$P$3</c:f>
              <c:strCache>
                <c:ptCount val="1"/>
                <c:pt idx="0">
                  <c:v>Italy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'1.1'!$P$4:$P$29</c:f>
              <c:numCache>
                <c:formatCode>0.00%</c:formatCode>
                <c:ptCount val="26"/>
                <c:pt idx="1">
                  <c:v>0.19303797468354433</c:v>
                </c:pt>
                <c:pt idx="2">
                  <c:v>0.16312997347480102</c:v>
                </c:pt>
                <c:pt idx="3">
                  <c:v>0.14937286202964645</c:v>
                </c:pt>
                <c:pt idx="4">
                  <c:v>0.10615079365079368</c:v>
                </c:pt>
                <c:pt idx="5">
                  <c:v>8.6098654708520128E-2</c:v>
                </c:pt>
                <c:pt idx="6">
                  <c:v>6.110652353426925E-2</c:v>
                </c:pt>
                <c:pt idx="7">
                  <c:v>4.5914396887159578E-2</c:v>
                </c:pt>
                <c:pt idx="8">
                  <c:v>4.9851190476190389E-2</c:v>
                </c:pt>
                <c:pt idx="9">
                  <c:v>6.5910701630049695E-2</c:v>
                </c:pt>
                <c:pt idx="10">
                  <c:v>6.1170212765957369E-2</c:v>
                </c:pt>
                <c:pt idx="11">
                  <c:v>6.3909774436090333E-2</c:v>
                </c:pt>
                <c:pt idx="12">
                  <c:v>5.3003533568904589E-2</c:v>
                </c:pt>
                <c:pt idx="13">
                  <c:v>4.250559284116328E-2</c:v>
                </c:pt>
                <c:pt idx="14">
                  <c:v>3.9163090128755275E-2</c:v>
                </c:pt>
                <c:pt idx="15">
                  <c:v>5.3691275167785268E-2</c:v>
                </c:pt>
                <c:pt idx="16">
                  <c:v>3.870651641352281E-2</c:v>
                </c:pt>
                <c:pt idx="17">
                  <c:v>1.7452830188679193E-2</c:v>
                </c:pt>
                <c:pt idx="18">
                  <c:v>3.1525266573945346E-2</c:v>
                </c:pt>
                <c:pt idx="19">
                  <c:v>1.6629213483146017E-2</c:v>
                </c:pt>
                <c:pt idx="20">
                  <c:v>2.5198938992042518E-2</c:v>
                </c:pt>
                <c:pt idx="21">
                  <c:v>2.7598102630444182E-2</c:v>
                </c:pt>
                <c:pt idx="22">
                  <c:v>2.517834662190516E-2</c:v>
                </c:pt>
                <c:pt idx="23">
                  <c:v>2.6606631191158411E-2</c:v>
                </c:pt>
                <c:pt idx="24">
                  <c:v>2.1929824561403508E-2</c:v>
                </c:pt>
                <c:pt idx="25">
                  <c:v>1.9508388607101051E-2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'1.1'!$Q$3</c:f>
              <c:strCache>
                <c:ptCount val="1"/>
                <c:pt idx="0">
                  <c:v>UK</c:v>
                </c:pt>
              </c:strCache>
            </c:strRef>
          </c:tx>
          <c:marker>
            <c:symbol val="none"/>
          </c:marker>
          <c:cat>
            <c:strRef>
              <c:f>'1.1'!$J$4:$J$29</c:f>
              <c:strCache>
                <c:ptCount val="26"/>
                <c:pt idx="0">
                  <c:v>1980 </c:v>
                </c:pt>
                <c:pt idx="1">
                  <c:v>1981 </c:v>
                </c:pt>
                <c:pt idx="2">
                  <c:v>1982 </c:v>
                </c:pt>
                <c:pt idx="3">
                  <c:v>1983 </c:v>
                </c:pt>
                <c:pt idx="4">
                  <c:v>1984 </c:v>
                </c:pt>
                <c:pt idx="5">
                  <c:v>1985 </c:v>
                </c:pt>
                <c:pt idx="6">
                  <c:v>1986 </c:v>
                </c:pt>
                <c:pt idx="7">
                  <c:v>1987 </c:v>
                </c:pt>
                <c:pt idx="8">
                  <c:v>1988 </c:v>
                </c:pt>
                <c:pt idx="9">
                  <c:v>1989 </c:v>
                </c:pt>
                <c:pt idx="10">
                  <c:v>1990 </c:v>
                </c:pt>
                <c:pt idx="11">
                  <c:v>1991 </c:v>
                </c:pt>
                <c:pt idx="12">
                  <c:v>1992 </c:v>
                </c:pt>
                <c:pt idx="13">
                  <c:v>1993 </c:v>
                </c:pt>
                <c:pt idx="14">
                  <c:v>1994 </c:v>
                </c:pt>
                <c:pt idx="15">
                  <c:v>1995 </c:v>
                </c:pt>
                <c:pt idx="16">
                  <c:v>1996 </c:v>
                </c:pt>
                <c:pt idx="17">
                  <c:v>1997 </c:v>
                </c:pt>
                <c:pt idx="18">
                  <c:v>1998 </c:v>
                </c:pt>
                <c:pt idx="19">
                  <c:v>1999 </c:v>
                </c:pt>
                <c:pt idx="20">
                  <c:v>2000 </c:v>
                </c:pt>
                <c:pt idx="21">
                  <c:v>2001 </c:v>
                </c:pt>
                <c:pt idx="22">
                  <c:v>2002  </c:v>
                </c:pt>
                <c:pt idx="23">
                  <c:v>2003  </c:v>
                </c:pt>
                <c:pt idx="24">
                  <c:v>2004  </c:v>
                </c:pt>
                <c:pt idx="25">
                  <c:v>2005  </c:v>
                </c:pt>
              </c:strCache>
            </c:strRef>
          </c:cat>
          <c:val>
            <c:numRef>
              <c:f>'1.1'!$Q$4:$Q$29</c:f>
              <c:numCache>
                <c:formatCode>0.00%</c:formatCode>
                <c:ptCount val="26"/>
                <c:pt idx="1">
                  <c:v>0.11974522292993638</c:v>
                </c:pt>
                <c:pt idx="2">
                  <c:v>8.5324232081911255E-2</c:v>
                </c:pt>
                <c:pt idx="3">
                  <c:v>4.6121593291404521E-2</c:v>
                </c:pt>
                <c:pt idx="4">
                  <c:v>5.0100200400801605E-2</c:v>
                </c:pt>
                <c:pt idx="5">
                  <c:v>6.0114503816793868E-2</c:v>
                </c:pt>
                <c:pt idx="6">
                  <c:v>3.4203420342034309E-2</c:v>
                </c:pt>
                <c:pt idx="7">
                  <c:v>4.1775456919060025E-2</c:v>
                </c:pt>
                <c:pt idx="8">
                  <c:v>4.9289891395154481E-2</c:v>
                </c:pt>
                <c:pt idx="9">
                  <c:v>7.722929936305746E-2</c:v>
                </c:pt>
                <c:pt idx="10">
                  <c:v>9.5343680709534195E-2</c:v>
                </c:pt>
                <c:pt idx="11">
                  <c:v>5.8704453441295663E-2</c:v>
                </c:pt>
                <c:pt idx="12">
                  <c:v>3.6966220522625763E-2</c:v>
                </c:pt>
                <c:pt idx="13">
                  <c:v>1.5980331899201124E-2</c:v>
                </c:pt>
                <c:pt idx="14">
                  <c:v>2.4803387779794277E-2</c:v>
                </c:pt>
                <c:pt idx="15">
                  <c:v>3.3648170011806304E-2</c:v>
                </c:pt>
                <c:pt idx="16">
                  <c:v>2.4557395773843582E-2</c:v>
                </c:pt>
                <c:pt idx="17">
                  <c:v>3.1215161649944225E-2</c:v>
                </c:pt>
                <c:pt idx="18">
                  <c:v>3.4594594594594623E-2</c:v>
                </c:pt>
                <c:pt idx="19">
                  <c:v>1.5151515151515181E-2</c:v>
                </c:pt>
                <c:pt idx="20">
                  <c:v>2.9850746268656626E-2</c:v>
                </c:pt>
                <c:pt idx="21">
                  <c:v>1.7491254372813594E-2</c:v>
                </c:pt>
                <c:pt idx="22">
                  <c:v>1.6699410609037357E-2</c:v>
                </c:pt>
                <c:pt idx="23">
                  <c:v>2.8985507246376812E-2</c:v>
                </c:pt>
                <c:pt idx="24">
                  <c:v>3.0046948356807539E-2</c:v>
                </c:pt>
                <c:pt idx="25">
                  <c:v>2.8258887876025471E-2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148416"/>
        <c:axId val="127149952"/>
      </c:lineChart>
      <c:catAx>
        <c:axId val="127148416"/>
        <c:scaling>
          <c:orientation val="minMax"/>
        </c:scaling>
        <c:delete val="0"/>
        <c:axPos val="b"/>
        <c:majorTickMark val="out"/>
        <c:minorTickMark val="none"/>
        <c:tickLblPos val="nextTo"/>
        <c:crossAx val="127149952"/>
        <c:crosses val="autoZero"/>
        <c:auto val="1"/>
        <c:lblAlgn val="ctr"/>
        <c:lblOffset val="100"/>
        <c:noMultiLvlLbl val="0"/>
      </c:catAx>
      <c:valAx>
        <c:axId val="127149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1484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'1.2'!$D$2</c:f>
              <c:strCache>
                <c:ptCount val="1"/>
                <c:pt idx="0">
                  <c:v>Canada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'1.2'!$D$3:$D$28</c:f>
              <c:numCache>
                <c:formatCode>0.00%</c:formatCode>
                <c:ptCount val="26"/>
                <c:pt idx="1">
                  <c:v>0.12483574244415244</c:v>
                </c:pt>
                <c:pt idx="2">
                  <c:v>0.10864485981308425</c:v>
                </c:pt>
                <c:pt idx="3">
                  <c:v>5.7955742887249737E-2</c:v>
                </c:pt>
                <c:pt idx="4">
                  <c:v>4.2828685258964112E-2</c:v>
                </c:pt>
                <c:pt idx="5">
                  <c:v>4.1069723018147056E-2</c:v>
                </c:pt>
                <c:pt idx="6">
                  <c:v>4.1284403669724773E-2</c:v>
                </c:pt>
                <c:pt idx="7">
                  <c:v>4.3171806167400933E-2</c:v>
                </c:pt>
                <c:pt idx="8">
                  <c:v>4.0540540540540515E-2</c:v>
                </c:pt>
                <c:pt idx="9">
                  <c:v>4.9512987012987078E-2</c:v>
                </c:pt>
                <c:pt idx="10">
                  <c:v>4.7950502706883127E-2</c:v>
                </c:pt>
                <c:pt idx="11">
                  <c:v>5.6088560885608811E-2</c:v>
                </c:pt>
                <c:pt idx="12">
                  <c:v>1.5373864430468323E-2</c:v>
                </c:pt>
                <c:pt idx="13">
                  <c:v>1.7894012388162382E-2</c:v>
                </c:pt>
                <c:pt idx="14">
                  <c:v>2.0283975659228055E-3</c:v>
                </c:pt>
                <c:pt idx="15">
                  <c:v>2.1592442645074341E-2</c:v>
                </c:pt>
                <c:pt idx="16">
                  <c:v>1.5852047556142706E-2</c:v>
                </c:pt>
                <c:pt idx="17">
                  <c:v>1.625487646293888E-2</c:v>
                </c:pt>
                <c:pt idx="18">
                  <c:v>9.5969289827255271E-3</c:v>
                </c:pt>
                <c:pt idx="19">
                  <c:v>1.7110266159695745E-2</c:v>
                </c:pt>
                <c:pt idx="20">
                  <c:v>2.7414330218068571E-2</c:v>
                </c:pt>
                <c:pt idx="21">
                  <c:v>2.5469981807155782E-2</c:v>
                </c:pt>
                <c:pt idx="22">
                  <c:v>2.2471910112359619E-2</c:v>
                </c:pt>
                <c:pt idx="23">
                  <c:v>2.7761711972238187E-2</c:v>
                </c:pt>
                <c:pt idx="24">
                  <c:v>1.8570624648283688E-2</c:v>
                </c:pt>
                <c:pt idx="25">
                  <c:v>2.1546961325966882E-2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'1.2'!$E$2</c:f>
              <c:strCache>
                <c:ptCount val="1"/>
                <c:pt idx="0">
                  <c:v>Japan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'1.2'!$E$3:$E$28</c:f>
              <c:numCache>
                <c:formatCode>0.00%</c:formatCode>
                <c:ptCount val="26"/>
                <c:pt idx="1">
                  <c:v>4.8404840484048306E-2</c:v>
                </c:pt>
                <c:pt idx="2">
                  <c:v>2.9380902413431241E-2</c:v>
                </c:pt>
                <c:pt idx="3">
                  <c:v>1.7329255861365984E-2</c:v>
                </c:pt>
                <c:pt idx="4">
                  <c:v>2.3046092184368708E-2</c:v>
                </c:pt>
                <c:pt idx="5">
                  <c:v>2.0568070519099008E-2</c:v>
                </c:pt>
                <c:pt idx="6">
                  <c:v>6.7178502879078963E-3</c:v>
                </c:pt>
                <c:pt idx="7">
                  <c:v>0</c:v>
                </c:pt>
                <c:pt idx="8">
                  <c:v>6.6730219256433609E-3</c:v>
                </c:pt>
                <c:pt idx="9">
                  <c:v>2.2727272727272783E-2</c:v>
                </c:pt>
                <c:pt idx="10">
                  <c:v>3.1481481481481534E-2</c:v>
                </c:pt>
                <c:pt idx="11">
                  <c:v>3.2315978456014312E-2</c:v>
                </c:pt>
                <c:pt idx="12">
                  <c:v>1.7391304347826087E-2</c:v>
                </c:pt>
                <c:pt idx="13">
                  <c:v>1.282051282051282E-2</c:v>
                </c:pt>
                <c:pt idx="14">
                  <c:v>6.7510548523206509E-3</c:v>
                </c:pt>
                <c:pt idx="15">
                  <c:v>-8.3822296730925669E-4</c:v>
                </c:pt>
                <c:pt idx="16">
                  <c:v>8.3892617449659657E-4</c:v>
                </c:pt>
                <c:pt idx="17">
                  <c:v>1.8440905280804717E-2</c:v>
                </c:pt>
                <c:pt idx="18">
                  <c:v>5.7613168724280073E-3</c:v>
                </c:pt>
                <c:pt idx="19">
                  <c:v>-3.273322422258639E-3</c:v>
                </c:pt>
                <c:pt idx="20">
                  <c:v>-6.5681444991789592E-3</c:v>
                </c:pt>
                <c:pt idx="21">
                  <c:v>-7.4380165289256667E-3</c:v>
                </c:pt>
                <c:pt idx="22">
                  <c:v>-9.1590341382181053E-3</c:v>
                </c:pt>
                <c:pt idx="23">
                  <c:v>-2.5210084033613208E-3</c:v>
                </c:pt>
                <c:pt idx="24">
                  <c:v>0</c:v>
                </c:pt>
                <c:pt idx="25">
                  <c:v>-3.3698399326032493E-3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'1.2'!$F$2</c:f>
              <c:strCache>
                <c:ptCount val="1"/>
                <c:pt idx="0">
                  <c:v>France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'1.2'!$F$3:$F$28</c:f>
              <c:numCache>
                <c:formatCode>0.00%</c:formatCode>
                <c:ptCount val="26"/>
                <c:pt idx="1">
                  <c:v>0.13278008298755198</c:v>
                </c:pt>
                <c:pt idx="2">
                  <c:v>0.11965811965811962</c:v>
                </c:pt>
                <c:pt idx="3">
                  <c:v>9.4874591057797192E-2</c:v>
                </c:pt>
                <c:pt idx="4">
                  <c:v>7.6693227091633343E-2</c:v>
                </c:pt>
                <c:pt idx="5">
                  <c:v>5.8279370952821569E-2</c:v>
                </c:pt>
                <c:pt idx="6">
                  <c:v>2.5349650349650275E-2</c:v>
                </c:pt>
                <c:pt idx="7">
                  <c:v>3.2395566922421119E-2</c:v>
                </c:pt>
                <c:pt idx="8">
                  <c:v>2.7250206440957981E-2</c:v>
                </c:pt>
                <c:pt idx="9">
                  <c:v>3.4565916398713689E-2</c:v>
                </c:pt>
                <c:pt idx="10">
                  <c:v>3.3411033411033506E-2</c:v>
                </c:pt>
                <c:pt idx="11">
                  <c:v>3.157894736842097E-2</c:v>
                </c:pt>
                <c:pt idx="12">
                  <c:v>2.405247813411087E-2</c:v>
                </c:pt>
                <c:pt idx="13">
                  <c:v>2.1352313167259787E-2</c:v>
                </c:pt>
                <c:pt idx="14">
                  <c:v>1.6027874564460011E-2</c:v>
                </c:pt>
                <c:pt idx="15">
                  <c:v>1.783264746227705E-2</c:v>
                </c:pt>
                <c:pt idx="16">
                  <c:v>2.0215633423180591E-2</c:v>
                </c:pt>
                <c:pt idx="17">
                  <c:v>1.1889035667106888E-2</c:v>
                </c:pt>
                <c:pt idx="18">
                  <c:v>6.5274151436031337E-3</c:v>
                </c:pt>
                <c:pt idx="19">
                  <c:v>5.1880674448768578E-3</c:v>
                </c:pt>
                <c:pt idx="20">
                  <c:v>1.6774193548387061E-2</c:v>
                </c:pt>
                <c:pt idx="21">
                  <c:v>1.6497461928933976E-2</c:v>
                </c:pt>
                <c:pt idx="22">
                  <c:v>1.9350811485643091E-2</c:v>
                </c:pt>
                <c:pt idx="23">
                  <c:v>2.0820575627678979E-2</c:v>
                </c:pt>
                <c:pt idx="24">
                  <c:v>2.1595680863827373E-2</c:v>
                </c:pt>
                <c:pt idx="25">
                  <c:v>1.7028772753963459E-2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'1.2'!$G$2</c:f>
              <c:strCache>
                <c:ptCount val="1"/>
                <c:pt idx="0">
                  <c:v>Germany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'1.2'!$G$3:$G$28</c:f>
              <c:numCache>
                <c:formatCode>0.00%</c:formatCode>
                <c:ptCount val="26"/>
                <c:pt idx="1">
                  <c:v>6.3437139561707032E-2</c:v>
                </c:pt>
                <c:pt idx="2">
                  <c:v>5.3145336225596432E-2</c:v>
                </c:pt>
                <c:pt idx="3">
                  <c:v>3.295571575695163E-2</c:v>
                </c:pt>
                <c:pt idx="4">
                  <c:v>2.3928215353938243E-2</c:v>
                </c:pt>
                <c:pt idx="5">
                  <c:v>2.0447906523855836E-2</c:v>
                </c:pt>
                <c:pt idx="6">
                  <c:v>-9.541984732823885E-4</c:v>
                </c:pt>
                <c:pt idx="7">
                  <c:v>1.9102196752626823E-3</c:v>
                </c:pt>
                <c:pt idx="8">
                  <c:v>1.3346043851286857E-2</c:v>
                </c:pt>
                <c:pt idx="9">
                  <c:v>2.7281279397930441E-2</c:v>
                </c:pt>
                <c:pt idx="10">
                  <c:v>2.7472527472527472E-2</c:v>
                </c:pt>
                <c:pt idx="11">
                  <c:v>3.6541889483065901E-2</c:v>
                </c:pt>
                <c:pt idx="12">
                  <c:v>4.9871023215821132E-2</c:v>
                </c:pt>
                <c:pt idx="13">
                  <c:v>4.504504504504505E-2</c:v>
                </c:pt>
                <c:pt idx="14">
                  <c:v>2.7429467084639499E-2</c:v>
                </c:pt>
                <c:pt idx="15">
                  <c:v>1.8306636155606452E-2</c:v>
                </c:pt>
                <c:pt idx="16">
                  <c:v>1.4981273408239701E-2</c:v>
                </c:pt>
                <c:pt idx="17">
                  <c:v>1.6974169741697499E-2</c:v>
                </c:pt>
                <c:pt idx="18">
                  <c:v>9.4339622641508181E-3</c:v>
                </c:pt>
                <c:pt idx="19">
                  <c:v>6.4701653486700624E-3</c:v>
                </c:pt>
                <c:pt idx="20">
                  <c:v>1.4285714285714285E-2</c:v>
                </c:pt>
                <c:pt idx="21">
                  <c:v>1.9718309859155011E-2</c:v>
                </c:pt>
                <c:pt idx="22">
                  <c:v>1.3121546961325808E-2</c:v>
                </c:pt>
                <c:pt idx="23">
                  <c:v>1.0906612133606155E-2</c:v>
                </c:pt>
                <c:pt idx="24">
                  <c:v>1.6857720836142953E-2</c:v>
                </c:pt>
                <c:pt idx="25">
                  <c:v>1.9230769230769079E-2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'1.2'!$H$2</c:f>
              <c:strCache>
                <c:ptCount val="1"/>
                <c:pt idx="0">
                  <c:v>Italy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'1.2'!$H$3:$H$28</c:f>
              <c:numCache>
                <c:formatCode>0.00%</c:formatCode>
                <c:ptCount val="26"/>
                <c:pt idx="1">
                  <c:v>0.19303797468354433</c:v>
                </c:pt>
                <c:pt idx="2">
                  <c:v>0.16312997347480102</c:v>
                </c:pt>
                <c:pt idx="3">
                  <c:v>0.14937286202964645</c:v>
                </c:pt>
                <c:pt idx="4">
                  <c:v>0.10615079365079368</c:v>
                </c:pt>
                <c:pt idx="5">
                  <c:v>8.6098654708520128E-2</c:v>
                </c:pt>
                <c:pt idx="6">
                  <c:v>6.110652353426925E-2</c:v>
                </c:pt>
                <c:pt idx="7">
                  <c:v>4.5914396887159578E-2</c:v>
                </c:pt>
                <c:pt idx="8">
                  <c:v>4.9851190476190389E-2</c:v>
                </c:pt>
                <c:pt idx="9">
                  <c:v>6.5910701630049695E-2</c:v>
                </c:pt>
                <c:pt idx="10">
                  <c:v>6.1170212765957369E-2</c:v>
                </c:pt>
                <c:pt idx="11">
                  <c:v>6.3909774436090333E-2</c:v>
                </c:pt>
                <c:pt idx="12">
                  <c:v>5.3003533568904589E-2</c:v>
                </c:pt>
                <c:pt idx="13">
                  <c:v>4.250559284116328E-2</c:v>
                </c:pt>
                <c:pt idx="14">
                  <c:v>3.9163090128755275E-2</c:v>
                </c:pt>
                <c:pt idx="15">
                  <c:v>5.3691275167785268E-2</c:v>
                </c:pt>
                <c:pt idx="16">
                  <c:v>3.870651641352281E-2</c:v>
                </c:pt>
                <c:pt idx="17">
                  <c:v>1.7452830188679193E-2</c:v>
                </c:pt>
                <c:pt idx="18">
                  <c:v>3.1525266573945346E-2</c:v>
                </c:pt>
                <c:pt idx="19">
                  <c:v>1.6629213483146017E-2</c:v>
                </c:pt>
                <c:pt idx="20">
                  <c:v>2.5198938992042518E-2</c:v>
                </c:pt>
                <c:pt idx="21">
                  <c:v>2.7598102630444182E-2</c:v>
                </c:pt>
                <c:pt idx="22">
                  <c:v>2.517834662190516E-2</c:v>
                </c:pt>
                <c:pt idx="23">
                  <c:v>2.6606631191158411E-2</c:v>
                </c:pt>
                <c:pt idx="24">
                  <c:v>2.1929824561403508E-2</c:v>
                </c:pt>
                <c:pt idx="25">
                  <c:v>1.9508388607101051E-2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'1.2'!$I$2</c:f>
              <c:strCache>
                <c:ptCount val="1"/>
                <c:pt idx="0">
                  <c:v>UK</c:v>
                </c:pt>
              </c:strCache>
            </c:strRef>
          </c:tx>
          <c:spPr>
            <a:ln w="28575">
              <a:noFill/>
            </a:ln>
          </c:spPr>
          <c:xVal>
            <c:numRef>
              <c:f>'1.2'!$C$3:$C$28</c:f>
              <c:numCache>
                <c:formatCode>0.00%</c:formatCode>
                <c:ptCount val="26"/>
                <c:pt idx="1">
                  <c:v>0.10315533980582524</c:v>
                </c:pt>
                <c:pt idx="2">
                  <c:v>6.1606160616061542E-2</c:v>
                </c:pt>
                <c:pt idx="3">
                  <c:v>3.2124352331606161E-2</c:v>
                </c:pt>
                <c:pt idx="4">
                  <c:v>4.3172690763052322E-2</c:v>
                </c:pt>
                <c:pt idx="5">
                  <c:v>3.5611164581328091E-2</c:v>
                </c:pt>
                <c:pt idx="6">
                  <c:v>1.858736059479554E-2</c:v>
                </c:pt>
                <c:pt idx="7">
                  <c:v>3.6496350364963508E-2</c:v>
                </c:pt>
                <c:pt idx="8">
                  <c:v>4.1373239436619746E-2</c:v>
                </c:pt>
                <c:pt idx="9">
                  <c:v>4.8182586644125128E-2</c:v>
                </c:pt>
                <c:pt idx="10">
                  <c:v>5.4032258064516038E-2</c:v>
                </c:pt>
                <c:pt idx="11">
                  <c:v>4.2081101759755171E-2</c:v>
                </c:pt>
                <c:pt idx="12">
                  <c:v>3.0102790014684456E-2</c:v>
                </c:pt>
                <c:pt idx="13">
                  <c:v>2.9935851746257933E-2</c:v>
                </c:pt>
                <c:pt idx="14">
                  <c:v>2.5605536332179851E-2</c:v>
                </c:pt>
                <c:pt idx="15">
                  <c:v>2.8340080971660037E-2</c:v>
                </c:pt>
                <c:pt idx="16">
                  <c:v>2.952755905511811E-2</c:v>
                </c:pt>
                <c:pt idx="17">
                  <c:v>2.2944550669216024E-2</c:v>
                </c:pt>
                <c:pt idx="18">
                  <c:v>1.5576323987538941E-2</c:v>
                </c:pt>
                <c:pt idx="19">
                  <c:v>2.2085889570552113E-2</c:v>
                </c:pt>
                <c:pt idx="20">
                  <c:v>3.3613445378151224E-2</c:v>
                </c:pt>
                <c:pt idx="21">
                  <c:v>2.8455284552845562E-2</c:v>
                </c:pt>
                <c:pt idx="22">
                  <c:v>1.5810276679841962E-2</c:v>
                </c:pt>
                <c:pt idx="23">
                  <c:v>2.2790439132851552E-2</c:v>
                </c:pt>
                <c:pt idx="24">
                  <c:v>2.6630434782608726E-2</c:v>
                </c:pt>
                <c:pt idx="25">
                  <c:v>3.3880359978824805E-2</c:v>
                </c:pt>
              </c:numCache>
            </c:numRef>
          </c:xVal>
          <c:yVal>
            <c:numRef>
              <c:f>'1.2'!$I$3:$I$28</c:f>
              <c:numCache>
                <c:formatCode>0.00%</c:formatCode>
                <c:ptCount val="26"/>
                <c:pt idx="1">
                  <c:v>0.11974522292993638</c:v>
                </c:pt>
                <c:pt idx="2">
                  <c:v>8.5324232081911255E-2</c:v>
                </c:pt>
                <c:pt idx="3">
                  <c:v>4.6121593291404521E-2</c:v>
                </c:pt>
                <c:pt idx="4">
                  <c:v>5.0100200400801605E-2</c:v>
                </c:pt>
                <c:pt idx="5">
                  <c:v>6.0114503816793868E-2</c:v>
                </c:pt>
                <c:pt idx="6">
                  <c:v>3.4203420342034309E-2</c:v>
                </c:pt>
                <c:pt idx="7">
                  <c:v>4.1775456919060025E-2</c:v>
                </c:pt>
                <c:pt idx="8">
                  <c:v>4.9289891395154481E-2</c:v>
                </c:pt>
                <c:pt idx="9">
                  <c:v>7.722929936305746E-2</c:v>
                </c:pt>
                <c:pt idx="10">
                  <c:v>9.5343680709534195E-2</c:v>
                </c:pt>
                <c:pt idx="11">
                  <c:v>5.8704453441295663E-2</c:v>
                </c:pt>
                <c:pt idx="12">
                  <c:v>3.6966220522625763E-2</c:v>
                </c:pt>
                <c:pt idx="13">
                  <c:v>1.5980331899201124E-2</c:v>
                </c:pt>
                <c:pt idx="14">
                  <c:v>2.4803387779794277E-2</c:v>
                </c:pt>
                <c:pt idx="15">
                  <c:v>3.3648170011806304E-2</c:v>
                </c:pt>
                <c:pt idx="16">
                  <c:v>2.4557395773843582E-2</c:v>
                </c:pt>
                <c:pt idx="17">
                  <c:v>3.1215161649944225E-2</c:v>
                </c:pt>
                <c:pt idx="18">
                  <c:v>3.4594594594594623E-2</c:v>
                </c:pt>
                <c:pt idx="19">
                  <c:v>1.5151515151515181E-2</c:v>
                </c:pt>
                <c:pt idx="20">
                  <c:v>2.9850746268656626E-2</c:v>
                </c:pt>
                <c:pt idx="21">
                  <c:v>1.7491254372813594E-2</c:v>
                </c:pt>
                <c:pt idx="22">
                  <c:v>1.6699410609037357E-2</c:v>
                </c:pt>
                <c:pt idx="23">
                  <c:v>2.8985507246376812E-2</c:v>
                </c:pt>
                <c:pt idx="24">
                  <c:v>3.0046948356807539E-2</c:v>
                </c:pt>
                <c:pt idx="25">
                  <c:v>2.8258887876025471E-2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529920"/>
        <c:axId val="42474880"/>
      </c:scatterChart>
      <c:valAx>
        <c:axId val="42529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2474880"/>
        <c:crosses val="autoZero"/>
        <c:crossBetween val="midCat"/>
      </c:valAx>
      <c:valAx>
        <c:axId val="42474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52992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Impact</a:t>
            </a:r>
            <a:r>
              <a:rPr lang="en-US" baseline="0"/>
              <a:t> of Adverstising Expenditure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dLbls>
            <c:delete val="1"/>
          </c:dLbls>
          <c:xVal>
            <c:numRef>
              <c:f>'1.7'!$A$7:$A$27</c:f>
              <c:numCache>
                <c:formatCode>General</c:formatCode>
                <c:ptCount val="21"/>
                <c:pt idx="0">
                  <c:v>50.1</c:v>
                </c:pt>
                <c:pt idx="1">
                  <c:v>74.099999999999994</c:v>
                </c:pt>
                <c:pt idx="2">
                  <c:v>19.3</c:v>
                </c:pt>
                <c:pt idx="3">
                  <c:v>22.9</c:v>
                </c:pt>
                <c:pt idx="4">
                  <c:v>82.4</c:v>
                </c:pt>
                <c:pt idx="5">
                  <c:v>40.1</c:v>
                </c:pt>
                <c:pt idx="6">
                  <c:v>185.9</c:v>
                </c:pt>
                <c:pt idx="7">
                  <c:v>26.9</c:v>
                </c:pt>
                <c:pt idx="8">
                  <c:v>20.399999999999999</c:v>
                </c:pt>
                <c:pt idx="9">
                  <c:v>166.2</c:v>
                </c:pt>
                <c:pt idx="10">
                  <c:v>27</c:v>
                </c:pt>
                <c:pt idx="11">
                  <c:v>45.6</c:v>
                </c:pt>
                <c:pt idx="12">
                  <c:v>154.9</c:v>
                </c:pt>
                <c:pt idx="13">
                  <c:v>5</c:v>
                </c:pt>
                <c:pt idx="14">
                  <c:v>49.7</c:v>
                </c:pt>
                <c:pt idx="15">
                  <c:v>26.9</c:v>
                </c:pt>
                <c:pt idx="16">
                  <c:v>5.7</c:v>
                </c:pt>
                <c:pt idx="17">
                  <c:v>7.6</c:v>
                </c:pt>
                <c:pt idx="18">
                  <c:v>9.1999999999999993</c:v>
                </c:pt>
                <c:pt idx="19">
                  <c:v>32.4</c:v>
                </c:pt>
                <c:pt idx="20">
                  <c:v>6.1</c:v>
                </c:pt>
              </c:numCache>
            </c:numRef>
          </c:xVal>
          <c:yVal>
            <c:numRef>
              <c:f>'1.7'!$B$7:$B$27</c:f>
              <c:numCache>
                <c:formatCode>General</c:formatCode>
                <c:ptCount val="21"/>
                <c:pt idx="0">
                  <c:v>32.1</c:v>
                </c:pt>
                <c:pt idx="1">
                  <c:v>99.6</c:v>
                </c:pt>
                <c:pt idx="2">
                  <c:v>11.7</c:v>
                </c:pt>
                <c:pt idx="3">
                  <c:v>21.9</c:v>
                </c:pt>
                <c:pt idx="4">
                  <c:v>60.8</c:v>
                </c:pt>
                <c:pt idx="5">
                  <c:v>78.599999999999994</c:v>
                </c:pt>
                <c:pt idx="6">
                  <c:v>92.4</c:v>
                </c:pt>
                <c:pt idx="7">
                  <c:v>50.7</c:v>
                </c:pt>
                <c:pt idx="8">
                  <c:v>21.4</c:v>
                </c:pt>
                <c:pt idx="9">
                  <c:v>40.1</c:v>
                </c:pt>
                <c:pt idx="10">
                  <c:v>40.799999999999997</c:v>
                </c:pt>
                <c:pt idx="11">
                  <c:v>10.4</c:v>
                </c:pt>
                <c:pt idx="12">
                  <c:v>88.9</c:v>
                </c:pt>
                <c:pt idx="13">
                  <c:v>12</c:v>
                </c:pt>
                <c:pt idx="14">
                  <c:v>29.2</c:v>
                </c:pt>
                <c:pt idx="15">
                  <c:v>38</c:v>
                </c:pt>
                <c:pt idx="16">
                  <c:v>10</c:v>
                </c:pt>
                <c:pt idx="17">
                  <c:v>12.3</c:v>
                </c:pt>
                <c:pt idx="18">
                  <c:v>23.4</c:v>
                </c:pt>
                <c:pt idx="19">
                  <c:v>71.099999999999994</c:v>
                </c:pt>
                <c:pt idx="20">
                  <c:v>4.4000000000000004</c:v>
                </c:pt>
              </c:numCache>
            </c:numRef>
          </c:yVal>
          <c:smooth val="0"/>
        </c:ser>
        <c:dLbls>
          <c:dLblPos val="r"/>
          <c:showLegendKey val="0"/>
          <c:showVal val="1"/>
          <c:showCatName val="1"/>
          <c:showSerName val="0"/>
          <c:showPercent val="0"/>
          <c:showBubbleSize val="0"/>
        </c:dLbls>
        <c:axId val="99893248"/>
        <c:axId val="98253056"/>
      </c:scatterChart>
      <c:valAx>
        <c:axId val="99893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Adexp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8253056"/>
        <c:crosses val="autoZero"/>
        <c:crossBetween val="midCat"/>
      </c:valAx>
      <c:valAx>
        <c:axId val="982530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Impression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98932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368300</xdr:colOff>
      <xdr:row>31</xdr:row>
      <xdr:rowOff>130174</xdr:rowOff>
    </xdr:from>
    <xdr:to>
      <xdr:col>13</xdr:col>
      <xdr:colOff>457200</xdr:colOff>
      <xdr:row>52</xdr:row>
      <xdr:rowOff>63499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1</xdr:row>
      <xdr:rowOff>133350</xdr:rowOff>
    </xdr:from>
    <xdr:to>
      <xdr:col>19</xdr:col>
      <xdr:colOff>561975</xdr:colOff>
      <xdr:row>26</xdr:row>
      <xdr:rowOff>61912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</xdr:row>
      <xdr:rowOff>57150</xdr:rowOff>
    </xdr:from>
    <xdr:to>
      <xdr:col>14</xdr:col>
      <xdr:colOff>495300</xdr:colOff>
      <xdr:row>27</xdr:row>
      <xdr:rowOff>138112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opLeftCell="C1" zoomScale="150" workbookViewId="0">
      <selection activeCell="J3" sqref="J3:Q29"/>
    </sheetView>
  </sheetViews>
  <sheetFormatPr defaultColWidth="8.85546875" defaultRowHeight="12.75"/>
  <cols>
    <col min="1" max="1" width="8.85546875" style="1" customWidth="1"/>
  </cols>
  <sheetData>
    <row r="1" spans="1:17">
      <c r="A1" s="1" t="s">
        <v>33</v>
      </c>
    </row>
    <row r="2" spans="1:17">
      <c r="J2" t="s">
        <v>34</v>
      </c>
    </row>
    <row r="3" spans="1:17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K3" t="s">
        <v>0</v>
      </c>
      <c r="L3" t="s">
        <v>1</v>
      </c>
      <c r="M3" t="s">
        <v>2</v>
      </c>
      <c r="N3" t="s">
        <v>3</v>
      </c>
      <c r="O3" t="s">
        <v>4</v>
      </c>
      <c r="P3" t="s">
        <v>5</v>
      </c>
      <c r="Q3" t="s">
        <v>6</v>
      </c>
    </row>
    <row r="4" spans="1:17">
      <c r="A4" s="2" t="s">
        <v>7</v>
      </c>
      <c r="B4" s="3">
        <v>82.4</v>
      </c>
      <c r="C4" s="3">
        <v>76.099999999999994</v>
      </c>
      <c r="D4" s="3">
        <v>90.9</v>
      </c>
      <c r="E4" s="3">
        <v>72.3</v>
      </c>
      <c r="F4" s="3">
        <v>86.7</v>
      </c>
      <c r="G4" s="3">
        <v>63.2</v>
      </c>
      <c r="H4" s="3">
        <v>78.5</v>
      </c>
      <c r="J4" s="2" t="s">
        <v>7</v>
      </c>
    </row>
    <row r="5" spans="1:17">
      <c r="A5" s="2" t="s">
        <v>8</v>
      </c>
      <c r="B5" s="3">
        <v>90.9</v>
      </c>
      <c r="C5" s="3">
        <v>85.6</v>
      </c>
      <c r="D5" s="3">
        <v>95.3</v>
      </c>
      <c r="E5" s="3">
        <v>81.900000000000006</v>
      </c>
      <c r="F5" s="3">
        <v>92.2</v>
      </c>
      <c r="G5" s="3">
        <v>75.400000000000006</v>
      </c>
      <c r="H5" s="3">
        <v>87.9</v>
      </c>
      <c r="J5" s="2" t="s">
        <v>8</v>
      </c>
      <c r="K5" s="5">
        <f>(B5-B4)/B4</f>
        <v>0.10315533980582524</v>
      </c>
      <c r="L5" s="5">
        <f t="shared" ref="L5:Q20" si="0">(C5-C4)/C4</f>
        <v>0.12483574244415244</v>
      </c>
      <c r="M5" s="5">
        <f t="shared" si="0"/>
        <v>4.8404840484048306E-2</v>
      </c>
      <c r="N5" s="5">
        <f t="shared" si="0"/>
        <v>0.13278008298755198</v>
      </c>
      <c r="O5" s="5">
        <f t="shared" si="0"/>
        <v>6.3437139561707032E-2</v>
      </c>
      <c r="P5" s="5">
        <f t="shared" si="0"/>
        <v>0.19303797468354433</v>
      </c>
      <c r="Q5" s="5">
        <f t="shared" si="0"/>
        <v>0.11974522292993638</v>
      </c>
    </row>
    <row r="6" spans="1:17">
      <c r="A6" s="2" t="s">
        <v>9</v>
      </c>
      <c r="B6" s="3">
        <v>96.5</v>
      </c>
      <c r="C6" s="3">
        <v>94.9</v>
      </c>
      <c r="D6" s="3">
        <v>98.1</v>
      </c>
      <c r="E6" s="3">
        <v>91.7</v>
      </c>
      <c r="F6" s="3">
        <v>97.1</v>
      </c>
      <c r="G6" s="3">
        <v>87.7</v>
      </c>
      <c r="H6" s="3">
        <v>95.4</v>
      </c>
      <c r="J6" s="2" t="s">
        <v>9</v>
      </c>
      <c r="K6" s="5">
        <f t="shared" ref="K6:K29" si="1">(B6-B5)/B5</f>
        <v>6.1606160616061542E-2</v>
      </c>
      <c r="L6" s="5">
        <f t="shared" si="0"/>
        <v>0.10864485981308425</v>
      </c>
      <c r="M6" s="5">
        <f t="shared" si="0"/>
        <v>2.9380902413431241E-2</v>
      </c>
      <c r="N6" s="5">
        <f t="shared" si="0"/>
        <v>0.11965811965811962</v>
      </c>
      <c r="O6" s="5">
        <f t="shared" si="0"/>
        <v>5.3145336225596432E-2</v>
      </c>
      <c r="P6" s="5">
        <f t="shared" si="0"/>
        <v>0.16312997347480102</v>
      </c>
      <c r="Q6" s="5">
        <f t="shared" si="0"/>
        <v>8.5324232081911255E-2</v>
      </c>
    </row>
    <row r="7" spans="1:17">
      <c r="A7" s="2" t="s">
        <v>10</v>
      </c>
      <c r="B7" s="3">
        <v>99.6</v>
      </c>
      <c r="C7" s="3">
        <v>100.4</v>
      </c>
      <c r="D7" s="3">
        <v>99.8</v>
      </c>
      <c r="E7" s="3">
        <v>100.4</v>
      </c>
      <c r="F7" s="3">
        <v>100.3</v>
      </c>
      <c r="G7" s="3">
        <v>100.8</v>
      </c>
      <c r="H7" s="3">
        <v>99.8</v>
      </c>
      <c r="J7" s="2" t="s">
        <v>10</v>
      </c>
      <c r="K7" s="5">
        <f t="shared" si="1"/>
        <v>3.2124352331606161E-2</v>
      </c>
      <c r="L7" s="5">
        <f t="shared" si="0"/>
        <v>5.7955742887249737E-2</v>
      </c>
      <c r="M7" s="5">
        <f t="shared" si="0"/>
        <v>1.7329255861365984E-2</v>
      </c>
      <c r="N7" s="5">
        <f t="shared" si="0"/>
        <v>9.4874591057797192E-2</v>
      </c>
      <c r="O7" s="5">
        <f t="shared" si="0"/>
        <v>3.295571575695163E-2</v>
      </c>
      <c r="P7" s="5">
        <f t="shared" si="0"/>
        <v>0.14937286202964645</v>
      </c>
      <c r="Q7" s="5">
        <f t="shared" si="0"/>
        <v>4.6121593291404521E-2</v>
      </c>
    </row>
    <row r="8" spans="1:17">
      <c r="A8" s="2" t="s">
        <v>11</v>
      </c>
      <c r="B8" s="3">
        <v>103.9</v>
      </c>
      <c r="C8" s="3">
        <v>104.7</v>
      </c>
      <c r="D8" s="3">
        <v>102.1</v>
      </c>
      <c r="E8" s="3">
        <v>108.1</v>
      </c>
      <c r="F8" s="3">
        <v>102.7</v>
      </c>
      <c r="G8" s="3">
        <v>111.5</v>
      </c>
      <c r="H8" s="3">
        <v>104.8</v>
      </c>
      <c r="J8" s="2" t="s">
        <v>11</v>
      </c>
      <c r="K8" s="5">
        <f t="shared" si="1"/>
        <v>4.3172690763052322E-2</v>
      </c>
      <c r="L8" s="5">
        <f t="shared" si="0"/>
        <v>4.2828685258964112E-2</v>
      </c>
      <c r="M8" s="5">
        <f t="shared" si="0"/>
        <v>2.3046092184368708E-2</v>
      </c>
      <c r="N8" s="5">
        <f t="shared" si="0"/>
        <v>7.6693227091633343E-2</v>
      </c>
      <c r="O8" s="5">
        <f t="shared" si="0"/>
        <v>2.3928215353938243E-2</v>
      </c>
      <c r="P8" s="5">
        <f t="shared" si="0"/>
        <v>0.10615079365079368</v>
      </c>
      <c r="Q8" s="5">
        <f t="shared" si="0"/>
        <v>5.0100200400801605E-2</v>
      </c>
    </row>
    <row r="9" spans="1:17">
      <c r="A9" s="2" t="s">
        <v>12</v>
      </c>
      <c r="B9" s="3">
        <v>107.6</v>
      </c>
      <c r="C9" s="3">
        <v>109</v>
      </c>
      <c r="D9" s="3">
        <v>104.2</v>
      </c>
      <c r="E9" s="3">
        <v>114.4</v>
      </c>
      <c r="F9" s="3">
        <v>104.8</v>
      </c>
      <c r="G9" s="3">
        <v>121.1</v>
      </c>
      <c r="H9" s="3">
        <v>111.1</v>
      </c>
      <c r="J9" s="2" t="s">
        <v>12</v>
      </c>
      <c r="K9" s="5">
        <f t="shared" si="1"/>
        <v>3.5611164581328091E-2</v>
      </c>
      <c r="L9" s="5">
        <f t="shared" si="0"/>
        <v>4.1069723018147056E-2</v>
      </c>
      <c r="M9" s="5">
        <f t="shared" si="0"/>
        <v>2.0568070519099008E-2</v>
      </c>
      <c r="N9" s="5">
        <f t="shared" si="0"/>
        <v>5.8279370952821569E-2</v>
      </c>
      <c r="O9" s="5">
        <f t="shared" si="0"/>
        <v>2.0447906523855836E-2</v>
      </c>
      <c r="P9" s="5">
        <f t="shared" si="0"/>
        <v>8.6098654708520128E-2</v>
      </c>
      <c r="Q9" s="5">
        <f t="shared" si="0"/>
        <v>6.0114503816793868E-2</v>
      </c>
    </row>
    <row r="10" spans="1:17">
      <c r="A10" s="2" t="s">
        <v>13</v>
      </c>
      <c r="B10" s="3">
        <v>109.6</v>
      </c>
      <c r="C10" s="3">
        <v>113.5</v>
      </c>
      <c r="D10" s="3">
        <v>104.9</v>
      </c>
      <c r="E10" s="3">
        <v>117.3</v>
      </c>
      <c r="F10" s="3">
        <v>104.7</v>
      </c>
      <c r="G10" s="3">
        <v>128.5</v>
      </c>
      <c r="H10" s="3">
        <v>114.9</v>
      </c>
      <c r="J10" s="2" t="s">
        <v>13</v>
      </c>
      <c r="K10" s="5">
        <f t="shared" si="1"/>
        <v>1.858736059479554E-2</v>
      </c>
      <c r="L10" s="5">
        <f t="shared" si="0"/>
        <v>4.1284403669724773E-2</v>
      </c>
      <c r="M10" s="5">
        <f t="shared" si="0"/>
        <v>6.7178502879078963E-3</v>
      </c>
      <c r="N10" s="5">
        <f t="shared" si="0"/>
        <v>2.5349650349650275E-2</v>
      </c>
      <c r="O10" s="5">
        <f t="shared" si="0"/>
        <v>-9.541984732823885E-4</v>
      </c>
      <c r="P10" s="5">
        <f t="shared" si="0"/>
        <v>6.110652353426925E-2</v>
      </c>
      <c r="Q10" s="5">
        <f t="shared" si="0"/>
        <v>3.4203420342034309E-2</v>
      </c>
    </row>
    <row r="11" spans="1:17">
      <c r="A11" s="2" t="s">
        <v>14</v>
      </c>
      <c r="B11" s="3">
        <v>113.6</v>
      </c>
      <c r="C11" s="3">
        <v>118.4</v>
      </c>
      <c r="D11" s="3">
        <v>104.9</v>
      </c>
      <c r="E11" s="3">
        <v>121.1</v>
      </c>
      <c r="F11" s="3">
        <v>104.9</v>
      </c>
      <c r="G11" s="3">
        <v>134.4</v>
      </c>
      <c r="H11" s="3">
        <v>119.7</v>
      </c>
      <c r="J11" s="2" t="s">
        <v>14</v>
      </c>
      <c r="K11" s="5">
        <f t="shared" si="1"/>
        <v>3.6496350364963508E-2</v>
      </c>
      <c r="L11" s="5">
        <f t="shared" si="0"/>
        <v>4.3171806167400933E-2</v>
      </c>
      <c r="M11" s="5">
        <f t="shared" si="0"/>
        <v>0</v>
      </c>
      <c r="N11" s="5">
        <f t="shared" si="0"/>
        <v>3.2395566922421119E-2</v>
      </c>
      <c r="O11" s="5">
        <f t="shared" si="0"/>
        <v>1.9102196752626823E-3</v>
      </c>
      <c r="P11" s="5">
        <f t="shared" si="0"/>
        <v>4.5914396887159578E-2</v>
      </c>
      <c r="Q11" s="5">
        <f t="shared" si="0"/>
        <v>4.1775456919060025E-2</v>
      </c>
    </row>
    <row r="12" spans="1:17">
      <c r="A12" s="2" t="s">
        <v>15</v>
      </c>
      <c r="B12" s="3">
        <v>118.3</v>
      </c>
      <c r="C12" s="3">
        <v>123.2</v>
      </c>
      <c r="D12" s="3">
        <v>105.6</v>
      </c>
      <c r="E12" s="3">
        <v>124.4</v>
      </c>
      <c r="F12" s="3">
        <v>106.3</v>
      </c>
      <c r="G12" s="3">
        <v>141.1</v>
      </c>
      <c r="H12" s="3">
        <v>125.6</v>
      </c>
      <c r="J12" s="2" t="s">
        <v>15</v>
      </c>
      <c r="K12" s="5">
        <f t="shared" si="1"/>
        <v>4.1373239436619746E-2</v>
      </c>
      <c r="L12" s="5">
        <f t="shared" si="0"/>
        <v>4.0540540540540515E-2</v>
      </c>
      <c r="M12" s="5">
        <f t="shared" si="0"/>
        <v>6.6730219256433609E-3</v>
      </c>
      <c r="N12" s="5">
        <f t="shared" si="0"/>
        <v>2.7250206440957981E-2</v>
      </c>
      <c r="O12" s="5">
        <f t="shared" si="0"/>
        <v>1.3346043851286857E-2</v>
      </c>
      <c r="P12" s="5">
        <f t="shared" si="0"/>
        <v>4.9851190476190389E-2</v>
      </c>
      <c r="Q12" s="5">
        <f t="shared" si="0"/>
        <v>4.9289891395154481E-2</v>
      </c>
    </row>
    <row r="13" spans="1:17">
      <c r="A13" s="2" t="s">
        <v>16</v>
      </c>
      <c r="B13" s="3">
        <v>124</v>
      </c>
      <c r="C13" s="3">
        <v>129.30000000000001</v>
      </c>
      <c r="D13" s="3">
        <v>108</v>
      </c>
      <c r="E13" s="3">
        <v>128.69999999999999</v>
      </c>
      <c r="F13" s="3">
        <v>109.2</v>
      </c>
      <c r="G13" s="3">
        <v>150.4</v>
      </c>
      <c r="H13" s="3">
        <v>135.30000000000001</v>
      </c>
      <c r="J13" s="2" t="s">
        <v>16</v>
      </c>
      <c r="K13" s="5">
        <f t="shared" si="1"/>
        <v>4.8182586644125128E-2</v>
      </c>
      <c r="L13" s="5">
        <f t="shared" si="0"/>
        <v>4.9512987012987078E-2</v>
      </c>
      <c r="M13" s="5">
        <f t="shared" si="0"/>
        <v>2.2727272727272783E-2</v>
      </c>
      <c r="N13" s="5">
        <f t="shared" si="0"/>
        <v>3.4565916398713689E-2</v>
      </c>
      <c r="O13" s="5">
        <f t="shared" si="0"/>
        <v>2.7281279397930441E-2</v>
      </c>
      <c r="P13" s="5">
        <f t="shared" si="0"/>
        <v>6.5910701630049695E-2</v>
      </c>
      <c r="Q13" s="5">
        <f t="shared" si="0"/>
        <v>7.722929936305746E-2</v>
      </c>
    </row>
    <row r="14" spans="1:17">
      <c r="A14" s="2" t="s">
        <v>17</v>
      </c>
      <c r="B14" s="3">
        <v>130.69999999999999</v>
      </c>
      <c r="C14" s="3">
        <v>135.5</v>
      </c>
      <c r="D14" s="3">
        <v>111.4</v>
      </c>
      <c r="E14" s="3">
        <v>133</v>
      </c>
      <c r="F14" s="3">
        <v>112.2</v>
      </c>
      <c r="G14" s="3">
        <v>159.6</v>
      </c>
      <c r="H14" s="3">
        <v>148.19999999999999</v>
      </c>
      <c r="J14" s="2" t="s">
        <v>17</v>
      </c>
      <c r="K14" s="5">
        <f t="shared" si="1"/>
        <v>5.4032258064516038E-2</v>
      </c>
      <c r="L14" s="5">
        <f t="shared" si="0"/>
        <v>4.7950502706883127E-2</v>
      </c>
      <c r="M14" s="5">
        <f t="shared" si="0"/>
        <v>3.1481481481481534E-2</v>
      </c>
      <c r="N14" s="5">
        <f t="shared" si="0"/>
        <v>3.3411033411033506E-2</v>
      </c>
      <c r="O14" s="5">
        <f t="shared" si="0"/>
        <v>2.7472527472527472E-2</v>
      </c>
      <c r="P14" s="5">
        <f t="shared" si="0"/>
        <v>6.1170212765957369E-2</v>
      </c>
      <c r="Q14" s="5">
        <f t="shared" si="0"/>
        <v>9.5343680709534195E-2</v>
      </c>
    </row>
    <row r="15" spans="1:17">
      <c r="A15" s="2" t="s">
        <v>18</v>
      </c>
      <c r="B15" s="3">
        <v>136.19999999999999</v>
      </c>
      <c r="C15" s="3">
        <v>143.1</v>
      </c>
      <c r="D15" s="3">
        <v>115</v>
      </c>
      <c r="E15" s="3">
        <v>137.19999999999999</v>
      </c>
      <c r="F15" s="3">
        <v>116.3</v>
      </c>
      <c r="G15" s="3">
        <v>169.8</v>
      </c>
      <c r="H15" s="3">
        <v>156.9</v>
      </c>
      <c r="J15" s="2" t="s">
        <v>18</v>
      </c>
      <c r="K15" s="5">
        <f t="shared" si="1"/>
        <v>4.2081101759755171E-2</v>
      </c>
      <c r="L15" s="5">
        <f t="shared" si="0"/>
        <v>5.6088560885608811E-2</v>
      </c>
      <c r="M15" s="5">
        <f t="shared" si="0"/>
        <v>3.2315978456014312E-2</v>
      </c>
      <c r="N15" s="5">
        <f t="shared" si="0"/>
        <v>3.157894736842097E-2</v>
      </c>
      <c r="O15" s="5">
        <f t="shared" si="0"/>
        <v>3.6541889483065901E-2</v>
      </c>
      <c r="P15" s="5">
        <f t="shared" si="0"/>
        <v>6.3909774436090333E-2</v>
      </c>
      <c r="Q15" s="5">
        <f t="shared" si="0"/>
        <v>5.8704453441295663E-2</v>
      </c>
    </row>
    <row r="16" spans="1:17">
      <c r="A16" s="2" t="s">
        <v>19</v>
      </c>
      <c r="B16" s="3">
        <v>140.30000000000001</v>
      </c>
      <c r="C16" s="3">
        <v>145.30000000000001</v>
      </c>
      <c r="D16" s="3">
        <v>117</v>
      </c>
      <c r="E16" s="3">
        <v>140.5</v>
      </c>
      <c r="F16" s="3">
        <v>122.1</v>
      </c>
      <c r="G16" s="3">
        <v>178.8</v>
      </c>
      <c r="H16" s="3">
        <v>162.69999999999999</v>
      </c>
      <c r="J16" s="2" t="s">
        <v>19</v>
      </c>
      <c r="K16" s="5">
        <f t="shared" si="1"/>
        <v>3.0102790014684456E-2</v>
      </c>
      <c r="L16" s="5">
        <f t="shared" si="0"/>
        <v>1.5373864430468323E-2</v>
      </c>
      <c r="M16" s="5">
        <f t="shared" si="0"/>
        <v>1.7391304347826087E-2</v>
      </c>
      <c r="N16" s="5">
        <f t="shared" si="0"/>
        <v>2.405247813411087E-2</v>
      </c>
      <c r="O16" s="5">
        <f t="shared" si="0"/>
        <v>4.9871023215821132E-2</v>
      </c>
      <c r="P16" s="5">
        <f t="shared" si="0"/>
        <v>5.3003533568904589E-2</v>
      </c>
      <c r="Q16" s="5">
        <f t="shared" si="0"/>
        <v>3.6966220522625763E-2</v>
      </c>
    </row>
    <row r="17" spans="1:17">
      <c r="A17" s="2" t="s">
        <v>20</v>
      </c>
      <c r="B17" s="3">
        <v>144.5</v>
      </c>
      <c r="C17" s="3">
        <v>147.9</v>
      </c>
      <c r="D17" s="3">
        <v>118.5</v>
      </c>
      <c r="E17" s="3">
        <v>143.5</v>
      </c>
      <c r="F17" s="3">
        <v>127.6</v>
      </c>
      <c r="G17" s="3">
        <v>186.4</v>
      </c>
      <c r="H17" s="3">
        <v>165.3</v>
      </c>
      <c r="J17" s="2" t="s">
        <v>20</v>
      </c>
      <c r="K17" s="5">
        <f t="shared" si="1"/>
        <v>2.9935851746257933E-2</v>
      </c>
      <c r="L17" s="5">
        <f t="shared" si="0"/>
        <v>1.7894012388162382E-2</v>
      </c>
      <c r="M17" s="5">
        <f t="shared" si="0"/>
        <v>1.282051282051282E-2</v>
      </c>
      <c r="N17" s="5">
        <f t="shared" si="0"/>
        <v>2.1352313167259787E-2</v>
      </c>
      <c r="O17" s="5">
        <f t="shared" si="0"/>
        <v>4.504504504504505E-2</v>
      </c>
      <c r="P17" s="5">
        <f t="shared" si="0"/>
        <v>4.250559284116328E-2</v>
      </c>
      <c r="Q17" s="5">
        <f t="shared" si="0"/>
        <v>1.5980331899201124E-2</v>
      </c>
    </row>
    <row r="18" spans="1:17">
      <c r="A18" s="2" t="s">
        <v>21</v>
      </c>
      <c r="B18" s="3">
        <v>148.19999999999999</v>
      </c>
      <c r="C18" s="3">
        <v>148.19999999999999</v>
      </c>
      <c r="D18" s="3">
        <v>119.3</v>
      </c>
      <c r="E18" s="3">
        <v>145.80000000000001</v>
      </c>
      <c r="F18" s="3">
        <v>131.1</v>
      </c>
      <c r="G18" s="3">
        <v>193.7</v>
      </c>
      <c r="H18" s="3">
        <v>169.4</v>
      </c>
      <c r="J18" s="2" t="s">
        <v>21</v>
      </c>
      <c r="K18" s="5">
        <f t="shared" si="1"/>
        <v>2.5605536332179851E-2</v>
      </c>
      <c r="L18" s="5">
        <f t="shared" si="0"/>
        <v>2.0283975659228055E-3</v>
      </c>
      <c r="M18" s="5">
        <f t="shared" si="0"/>
        <v>6.7510548523206509E-3</v>
      </c>
      <c r="N18" s="5">
        <f t="shared" si="0"/>
        <v>1.6027874564460011E-2</v>
      </c>
      <c r="O18" s="5">
        <f t="shared" si="0"/>
        <v>2.7429467084639499E-2</v>
      </c>
      <c r="P18" s="5">
        <f t="shared" si="0"/>
        <v>3.9163090128755275E-2</v>
      </c>
      <c r="Q18" s="5">
        <f t="shared" si="0"/>
        <v>2.4803387779794277E-2</v>
      </c>
    </row>
    <row r="19" spans="1:17">
      <c r="A19" s="2" t="s">
        <v>22</v>
      </c>
      <c r="B19" s="3">
        <v>152.4</v>
      </c>
      <c r="C19" s="3">
        <v>151.4</v>
      </c>
      <c r="D19" s="3">
        <v>119.2</v>
      </c>
      <c r="E19" s="3">
        <v>148.4</v>
      </c>
      <c r="F19" s="3">
        <v>133.5</v>
      </c>
      <c r="G19" s="3">
        <v>204.1</v>
      </c>
      <c r="H19" s="3">
        <v>175.1</v>
      </c>
      <c r="J19" s="2" t="s">
        <v>22</v>
      </c>
      <c r="K19" s="5">
        <f t="shared" si="1"/>
        <v>2.8340080971660037E-2</v>
      </c>
      <c r="L19" s="5">
        <f t="shared" si="0"/>
        <v>2.1592442645074341E-2</v>
      </c>
      <c r="M19" s="5">
        <f t="shared" si="0"/>
        <v>-8.3822296730925669E-4</v>
      </c>
      <c r="N19" s="5">
        <f t="shared" si="0"/>
        <v>1.783264746227705E-2</v>
      </c>
      <c r="O19" s="5">
        <f t="shared" si="0"/>
        <v>1.8306636155606452E-2</v>
      </c>
      <c r="P19" s="5">
        <f t="shared" si="0"/>
        <v>5.3691275167785268E-2</v>
      </c>
      <c r="Q19" s="5">
        <f t="shared" si="0"/>
        <v>3.3648170011806304E-2</v>
      </c>
    </row>
    <row r="20" spans="1:17">
      <c r="A20" s="2" t="s">
        <v>23</v>
      </c>
      <c r="B20" s="3">
        <v>156.9</v>
      </c>
      <c r="C20" s="3">
        <v>153.80000000000001</v>
      </c>
      <c r="D20" s="3">
        <v>119.3</v>
      </c>
      <c r="E20" s="3">
        <v>151.4</v>
      </c>
      <c r="F20" s="3">
        <v>135.5</v>
      </c>
      <c r="G20" s="3">
        <v>212</v>
      </c>
      <c r="H20" s="3">
        <v>179.4</v>
      </c>
      <c r="J20" s="2" t="s">
        <v>23</v>
      </c>
      <c r="K20" s="5">
        <f t="shared" si="1"/>
        <v>2.952755905511811E-2</v>
      </c>
      <c r="L20" s="5">
        <f t="shared" si="0"/>
        <v>1.5852047556142706E-2</v>
      </c>
      <c r="M20" s="5">
        <f t="shared" si="0"/>
        <v>8.3892617449659657E-4</v>
      </c>
      <c r="N20" s="5">
        <f t="shared" si="0"/>
        <v>2.0215633423180591E-2</v>
      </c>
      <c r="O20" s="5">
        <f t="shared" si="0"/>
        <v>1.4981273408239701E-2</v>
      </c>
      <c r="P20" s="5">
        <f t="shared" si="0"/>
        <v>3.870651641352281E-2</v>
      </c>
      <c r="Q20" s="5">
        <f t="shared" si="0"/>
        <v>2.4557395773843582E-2</v>
      </c>
    </row>
    <row r="21" spans="1:17">
      <c r="A21" s="2" t="s">
        <v>24</v>
      </c>
      <c r="B21" s="3">
        <v>160.5</v>
      </c>
      <c r="C21" s="3">
        <v>156.30000000000001</v>
      </c>
      <c r="D21" s="3">
        <v>121.5</v>
      </c>
      <c r="E21" s="3">
        <v>153.19999999999999</v>
      </c>
      <c r="F21" s="3">
        <v>137.80000000000001</v>
      </c>
      <c r="G21" s="3">
        <v>215.7</v>
      </c>
      <c r="H21" s="3">
        <v>185</v>
      </c>
      <c r="J21" s="2" t="s">
        <v>24</v>
      </c>
      <c r="K21" s="5">
        <f t="shared" si="1"/>
        <v>2.2944550669216024E-2</v>
      </c>
      <c r="L21" s="5">
        <f t="shared" ref="L21:L29" si="2">(C21-C20)/C20</f>
        <v>1.625487646293888E-2</v>
      </c>
      <c r="M21" s="5">
        <f t="shared" ref="M21:M29" si="3">(D21-D20)/D20</f>
        <v>1.8440905280804717E-2</v>
      </c>
      <c r="N21" s="5">
        <f t="shared" ref="N21:N29" si="4">(E21-E20)/E20</f>
        <v>1.1889035667106888E-2</v>
      </c>
      <c r="O21" s="5">
        <f t="shared" ref="O21:O29" si="5">(F21-F20)/F20</f>
        <v>1.6974169741697499E-2</v>
      </c>
      <c r="P21" s="5">
        <f t="shared" ref="P21:P29" si="6">(G21-G20)/G20</f>
        <v>1.7452830188679193E-2</v>
      </c>
      <c r="Q21" s="5">
        <f t="shared" ref="Q21:Q29" si="7">(H21-H20)/H20</f>
        <v>3.1215161649944225E-2</v>
      </c>
    </row>
    <row r="22" spans="1:17">
      <c r="A22" s="2" t="s">
        <v>25</v>
      </c>
      <c r="B22" s="3">
        <v>163</v>
      </c>
      <c r="C22" s="3">
        <v>157.80000000000001</v>
      </c>
      <c r="D22" s="3">
        <v>122.2</v>
      </c>
      <c r="E22" s="3">
        <v>154.19999999999999</v>
      </c>
      <c r="F22" s="3">
        <v>139.1</v>
      </c>
      <c r="G22" s="3">
        <v>222.5</v>
      </c>
      <c r="H22" s="3">
        <v>191.4</v>
      </c>
      <c r="J22" s="2" t="s">
        <v>25</v>
      </c>
      <c r="K22" s="5">
        <f t="shared" si="1"/>
        <v>1.5576323987538941E-2</v>
      </c>
      <c r="L22" s="5">
        <f t="shared" si="2"/>
        <v>9.5969289827255271E-3</v>
      </c>
      <c r="M22" s="5">
        <f t="shared" si="3"/>
        <v>5.7613168724280073E-3</v>
      </c>
      <c r="N22" s="5">
        <f t="shared" si="4"/>
        <v>6.5274151436031337E-3</v>
      </c>
      <c r="O22" s="5">
        <f t="shared" si="5"/>
        <v>9.4339622641508181E-3</v>
      </c>
      <c r="P22" s="5">
        <f t="shared" si="6"/>
        <v>3.1525266573945346E-2</v>
      </c>
      <c r="Q22" s="5">
        <f t="shared" si="7"/>
        <v>3.4594594594594623E-2</v>
      </c>
    </row>
    <row r="23" spans="1:17">
      <c r="A23" s="2" t="s">
        <v>26</v>
      </c>
      <c r="B23" s="3">
        <v>166.6</v>
      </c>
      <c r="C23" s="3">
        <v>160.5</v>
      </c>
      <c r="D23" s="3">
        <v>121.8</v>
      </c>
      <c r="E23" s="3">
        <v>155</v>
      </c>
      <c r="F23" s="3">
        <v>140</v>
      </c>
      <c r="G23" s="3">
        <v>226.2</v>
      </c>
      <c r="H23" s="3">
        <v>194.3</v>
      </c>
      <c r="J23" s="2" t="s">
        <v>26</v>
      </c>
      <c r="K23" s="5">
        <f t="shared" si="1"/>
        <v>2.2085889570552113E-2</v>
      </c>
      <c r="L23" s="5">
        <f t="shared" si="2"/>
        <v>1.7110266159695745E-2</v>
      </c>
      <c r="M23" s="5">
        <f t="shared" si="3"/>
        <v>-3.273322422258639E-3</v>
      </c>
      <c r="N23" s="5">
        <f t="shared" si="4"/>
        <v>5.1880674448768578E-3</v>
      </c>
      <c r="O23" s="5">
        <f t="shared" si="5"/>
        <v>6.4701653486700624E-3</v>
      </c>
      <c r="P23" s="5">
        <f t="shared" si="6"/>
        <v>1.6629213483146017E-2</v>
      </c>
      <c r="Q23" s="5">
        <f t="shared" si="7"/>
        <v>1.5151515151515181E-2</v>
      </c>
    </row>
    <row r="24" spans="1:17">
      <c r="A24" s="2" t="s">
        <v>27</v>
      </c>
      <c r="B24" s="3">
        <v>172.2</v>
      </c>
      <c r="C24" s="3">
        <v>164.9</v>
      </c>
      <c r="D24" s="3">
        <v>121</v>
      </c>
      <c r="E24" s="3">
        <v>157.6</v>
      </c>
      <c r="F24" s="3">
        <v>142</v>
      </c>
      <c r="G24" s="3">
        <v>231.9</v>
      </c>
      <c r="H24" s="3">
        <v>200.1</v>
      </c>
      <c r="J24" s="2" t="s">
        <v>27</v>
      </c>
      <c r="K24" s="5">
        <f t="shared" si="1"/>
        <v>3.3613445378151224E-2</v>
      </c>
      <c r="L24" s="5">
        <f t="shared" si="2"/>
        <v>2.7414330218068571E-2</v>
      </c>
      <c r="M24" s="5">
        <f t="shared" si="3"/>
        <v>-6.5681444991789592E-3</v>
      </c>
      <c r="N24" s="5">
        <f t="shared" si="4"/>
        <v>1.6774193548387061E-2</v>
      </c>
      <c r="O24" s="5">
        <f t="shared" si="5"/>
        <v>1.4285714285714285E-2</v>
      </c>
      <c r="P24" s="5">
        <f t="shared" si="6"/>
        <v>2.5198938992042518E-2</v>
      </c>
      <c r="Q24" s="5">
        <f t="shared" si="7"/>
        <v>2.9850746268656626E-2</v>
      </c>
    </row>
    <row r="25" spans="1:17">
      <c r="A25" s="2" t="s">
        <v>28</v>
      </c>
      <c r="B25" s="3">
        <v>177.1</v>
      </c>
      <c r="C25" s="3">
        <v>169.1</v>
      </c>
      <c r="D25" s="3">
        <v>120.1</v>
      </c>
      <c r="E25" s="3">
        <v>160.19999999999999</v>
      </c>
      <c r="F25" s="3">
        <v>144.80000000000001</v>
      </c>
      <c r="G25" s="3">
        <v>238.3</v>
      </c>
      <c r="H25" s="3">
        <v>203.6</v>
      </c>
      <c r="J25" s="2" t="s">
        <v>28</v>
      </c>
      <c r="K25" s="5">
        <f t="shared" si="1"/>
        <v>2.8455284552845562E-2</v>
      </c>
      <c r="L25" s="5">
        <f t="shared" si="2"/>
        <v>2.5469981807155782E-2</v>
      </c>
      <c r="M25" s="5">
        <f t="shared" si="3"/>
        <v>-7.4380165289256667E-3</v>
      </c>
      <c r="N25" s="5">
        <f t="shared" si="4"/>
        <v>1.6497461928933976E-2</v>
      </c>
      <c r="O25" s="5">
        <f t="shared" si="5"/>
        <v>1.9718309859155011E-2</v>
      </c>
      <c r="P25" s="5">
        <f t="shared" si="6"/>
        <v>2.7598102630444182E-2</v>
      </c>
      <c r="Q25" s="5">
        <f t="shared" si="7"/>
        <v>1.7491254372813594E-2</v>
      </c>
    </row>
    <row r="26" spans="1:17">
      <c r="A26" s="4" t="s">
        <v>29</v>
      </c>
      <c r="B26" s="3">
        <v>179.9</v>
      </c>
      <c r="C26" s="3">
        <v>172.9</v>
      </c>
      <c r="D26" s="3">
        <v>119</v>
      </c>
      <c r="E26" s="3">
        <v>163.30000000000001</v>
      </c>
      <c r="F26" s="3">
        <v>146.69999999999999</v>
      </c>
      <c r="G26" s="3">
        <v>244.3</v>
      </c>
      <c r="H26" s="3">
        <v>207</v>
      </c>
      <c r="J26" s="4" t="s">
        <v>29</v>
      </c>
      <c r="K26" s="5">
        <f t="shared" si="1"/>
        <v>1.5810276679841962E-2</v>
      </c>
      <c r="L26" s="5">
        <f t="shared" si="2"/>
        <v>2.2471910112359619E-2</v>
      </c>
      <c r="M26" s="5">
        <f t="shared" si="3"/>
        <v>-9.1590341382181053E-3</v>
      </c>
      <c r="N26" s="5">
        <f t="shared" si="4"/>
        <v>1.9350811485643091E-2</v>
      </c>
      <c r="O26" s="5">
        <f t="shared" si="5"/>
        <v>1.3121546961325808E-2</v>
      </c>
      <c r="P26" s="5">
        <f t="shared" si="6"/>
        <v>2.517834662190516E-2</v>
      </c>
      <c r="Q26" s="5">
        <f t="shared" si="7"/>
        <v>1.6699410609037357E-2</v>
      </c>
    </row>
    <row r="27" spans="1:17">
      <c r="A27" s="4" t="s">
        <v>30</v>
      </c>
      <c r="B27" s="3">
        <v>184</v>
      </c>
      <c r="C27" s="3">
        <v>177.7</v>
      </c>
      <c r="D27" s="3">
        <v>118.7</v>
      </c>
      <c r="E27" s="3">
        <v>166.7</v>
      </c>
      <c r="F27" s="3">
        <v>148.30000000000001</v>
      </c>
      <c r="G27" s="3">
        <v>250.8</v>
      </c>
      <c r="H27" s="3">
        <v>213</v>
      </c>
      <c r="J27" s="4" t="s">
        <v>30</v>
      </c>
      <c r="K27" s="5">
        <f t="shared" si="1"/>
        <v>2.2790439132851552E-2</v>
      </c>
      <c r="L27" s="5">
        <f t="shared" si="2"/>
        <v>2.7761711972238187E-2</v>
      </c>
      <c r="M27" s="5">
        <f t="shared" si="3"/>
        <v>-2.5210084033613208E-3</v>
      </c>
      <c r="N27" s="5">
        <f t="shared" si="4"/>
        <v>2.0820575627678979E-2</v>
      </c>
      <c r="O27" s="5">
        <f t="shared" si="5"/>
        <v>1.0906612133606155E-2</v>
      </c>
      <c r="P27" s="5">
        <f t="shared" si="6"/>
        <v>2.6606631191158411E-2</v>
      </c>
      <c r="Q27" s="5">
        <f t="shared" si="7"/>
        <v>2.8985507246376812E-2</v>
      </c>
    </row>
    <row r="28" spans="1:17">
      <c r="A28" s="4" t="s">
        <v>31</v>
      </c>
      <c r="B28" s="3">
        <v>188.9</v>
      </c>
      <c r="C28" s="3">
        <v>181</v>
      </c>
      <c r="D28" s="3">
        <v>118.7</v>
      </c>
      <c r="E28" s="3">
        <v>170.3</v>
      </c>
      <c r="F28" s="3">
        <v>150.80000000000001</v>
      </c>
      <c r="G28" s="3">
        <v>256.3</v>
      </c>
      <c r="H28" s="3">
        <v>219.4</v>
      </c>
      <c r="J28" s="4" t="s">
        <v>31</v>
      </c>
      <c r="K28" s="5">
        <f t="shared" si="1"/>
        <v>2.6630434782608726E-2</v>
      </c>
      <c r="L28" s="5">
        <f t="shared" si="2"/>
        <v>1.8570624648283688E-2</v>
      </c>
      <c r="M28" s="5">
        <f t="shared" si="3"/>
        <v>0</v>
      </c>
      <c r="N28" s="5">
        <f t="shared" si="4"/>
        <v>2.1595680863827373E-2</v>
      </c>
      <c r="O28" s="5">
        <f t="shared" si="5"/>
        <v>1.6857720836142953E-2</v>
      </c>
      <c r="P28" s="5">
        <f t="shared" si="6"/>
        <v>2.1929824561403508E-2</v>
      </c>
      <c r="Q28" s="5">
        <f t="shared" si="7"/>
        <v>3.0046948356807539E-2</v>
      </c>
    </row>
    <row r="29" spans="1:17">
      <c r="A29" s="4" t="s">
        <v>32</v>
      </c>
      <c r="B29" s="3">
        <v>195.3</v>
      </c>
      <c r="C29" s="3">
        <v>184.9</v>
      </c>
      <c r="D29" s="3">
        <v>118.3</v>
      </c>
      <c r="E29" s="3">
        <v>173.2</v>
      </c>
      <c r="F29" s="3">
        <v>153.69999999999999</v>
      </c>
      <c r="G29" s="3">
        <v>261.3</v>
      </c>
      <c r="H29" s="3">
        <v>225.6</v>
      </c>
      <c r="J29" s="4" t="s">
        <v>32</v>
      </c>
      <c r="K29" s="5">
        <f t="shared" si="1"/>
        <v>3.3880359978824805E-2</v>
      </c>
      <c r="L29" s="5">
        <f t="shared" si="2"/>
        <v>2.1546961325966882E-2</v>
      </c>
      <c r="M29" s="5">
        <f t="shared" si="3"/>
        <v>-3.3698399326032493E-3</v>
      </c>
      <c r="N29" s="5">
        <f t="shared" si="4"/>
        <v>1.7028772753963459E-2</v>
      </c>
      <c r="O29" s="5">
        <f t="shared" si="5"/>
        <v>1.9230769230769079E-2</v>
      </c>
      <c r="P29" s="5">
        <f t="shared" si="6"/>
        <v>1.9508388607101051E-2</v>
      </c>
      <c r="Q29" s="5">
        <f t="shared" si="7"/>
        <v>2.8258887876025471E-2</v>
      </c>
    </row>
    <row r="30" spans="1:17">
      <c r="J30" s="6" t="s">
        <v>39</v>
      </c>
      <c r="K30" s="7">
        <f>AVERAGE(K5:K29)</f>
        <v>3.5268857112599188E-2</v>
      </c>
      <c r="L30" s="7">
        <f t="shared" ref="L30:Q30" si="8">AVERAGE(L5:L29)</f>
        <v>3.6512876427197846E-2</v>
      </c>
      <c r="M30" s="7">
        <f t="shared" si="8"/>
        <v>1.0699247911886671E-2</v>
      </c>
      <c r="N30" s="7">
        <f t="shared" si="8"/>
        <v>3.6079586954177206E-2</v>
      </c>
      <c r="O30" s="7">
        <f t="shared" si="8"/>
        <v>2.3285779615976946E-2</v>
      </c>
      <c r="P30" s="7">
        <f t="shared" si="8"/>
        <v>5.9374024369879146E-2</v>
      </c>
      <c r="Q30" s="7">
        <f t="shared" si="8"/>
        <v>4.3448059472161044E-2</v>
      </c>
    </row>
    <row r="31" spans="1:17" ht="22.5">
      <c r="E31" t="s">
        <v>35</v>
      </c>
      <c r="J31" s="6" t="s">
        <v>40</v>
      </c>
      <c r="K31" s="7">
        <f>STDEV(K5:K29)</f>
        <v>1.8096960762964718E-2</v>
      </c>
      <c r="L31" s="7">
        <f t="shared" ref="L31:Q31" si="9">STDEV(L5:L29)</f>
        <v>2.8474133847300728E-2</v>
      </c>
      <c r="M31" s="7">
        <f t="shared" si="9"/>
        <v>1.4914097853375307E-2</v>
      </c>
      <c r="N31" s="7">
        <f t="shared" si="9"/>
        <v>3.4018642051455092E-2</v>
      </c>
      <c r="O31" s="7">
        <f t="shared" si="9"/>
        <v>1.6036278901338335E-2</v>
      </c>
      <c r="P31" s="7">
        <f t="shared" si="9"/>
        <v>4.6966265669428568E-2</v>
      </c>
      <c r="Q31" s="7">
        <f t="shared" si="9"/>
        <v>2.6546220252536674E-2</v>
      </c>
    </row>
    <row r="59" spans="3:4">
      <c r="C59" t="s">
        <v>36</v>
      </c>
      <c r="D59" t="s">
        <v>37</v>
      </c>
    </row>
    <row r="61" spans="3:4">
      <c r="C61" t="s">
        <v>38</v>
      </c>
      <c r="D61" t="s">
        <v>41</v>
      </c>
    </row>
    <row r="62" spans="3:4">
      <c r="D62" t="s">
        <v>42</v>
      </c>
    </row>
    <row r="63" spans="3:4">
      <c r="D63" t="s">
        <v>43</v>
      </c>
    </row>
  </sheetData>
  <phoneticPr fontId="0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3"/>
  <sheetViews>
    <sheetView topLeftCell="A70" workbookViewId="0">
      <selection activeCell="C34" sqref="C34"/>
    </sheetView>
  </sheetViews>
  <sheetFormatPr defaultRowHeight="12.75"/>
  <sheetData>
    <row r="2" spans="2:11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</row>
    <row r="3" spans="2:11">
      <c r="B3" t="s">
        <v>7</v>
      </c>
      <c r="K3" t="s">
        <v>34</v>
      </c>
    </row>
    <row r="4" spans="2:11">
      <c r="B4" t="s">
        <v>8</v>
      </c>
      <c r="C4" s="5">
        <v>0.10315533980582524</v>
      </c>
      <c r="D4" s="5">
        <v>0.12483574244415244</v>
      </c>
      <c r="E4" s="5">
        <v>4.8404840484048306E-2</v>
      </c>
      <c r="F4" s="5">
        <v>0.13278008298755198</v>
      </c>
      <c r="G4" s="5">
        <v>6.3437139561707032E-2</v>
      </c>
      <c r="H4" s="5">
        <v>0.19303797468354433</v>
      </c>
      <c r="I4" s="5">
        <v>0.11974522292993638</v>
      </c>
    </row>
    <row r="5" spans="2:11">
      <c r="B5" t="s">
        <v>9</v>
      </c>
      <c r="C5" s="5">
        <v>6.1606160616061542E-2</v>
      </c>
      <c r="D5" s="5">
        <v>0.10864485981308425</v>
      </c>
      <c r="E5" s="5">
        <v>2.9380902413431241E-2</v>
      </c>
      <c r="F5" s="5">
        <v>0.11965811965811962</v>
      </c>
      <c r="G5" s="5">
        <v>5.3145336225596432E-2</v>
      </c>
      <c r="H5" s="5">
        <v>0.16312997347480102</v>
      </c>
      <c r="I5" s="5">
        <v>8.5324232081911255E-2</v>
      </c>
    </row>
    <row r="6" spans="2:11">
      <c r="B6" t="s">
        <v>10</v>
      </c>
      <c r="C6" s="5">
        <v>3.2124352331606161E-2</v>
      </c>
      <c r="D6" s="5">
        <v>5.7955742887249737E-2</v>
      </c>
      <c r="E6" s="5">
        <v>1.7329255861365984E-2</v>
      </c>
      <c r="F6" s="5">
        <v>9.4874591057797192E-2</v>
      </c>
      <c r="G6" s="5">
        <v>3.295571575695163E-2</v>
      </c>
      <c r="H6" s="5">
        <v>0.14937286202964645</v>
      </c>
      <c r="I6" s="5">
        <v>4.6121593291404521E-2</v>
      </c>
    </row>
    <row r="7" spans="2:11">
      <c r="B7" t="s">
        <v>11</v>
      </c>
      <c r="C7" s="5">
        <v>4.3172690763052322E-2</v>
      </c>
      <c r="D7" s="5">
        <v>4.2828685258964112E-2</v>
      </c>
      <c r="E7" s="5">
        <v>2.3046092184368708E-2</v>
      </c>
      <c r="F7" s="5">
        <v>7.6693227091633343E-2</v>
      </c>
      <c r="G7" s="5">
        <v>2.3928215353938243E-2</v>
      </c>
      <c r="H7" s="5">
        <v>0.10615079365079368</v>
      </c>
      <c r="I7" s="5">
        <v>5.0100200400801605E-2</v>
      </c>
    </row>
    <row r="8" spans="2:11">
      <c r="B8" t="s">
        <v>12</v>
      </c>
      <c r="C8" s="5">
        <v>3.5611164581328091E-2</v>
      </c>
      <c r="D8" s="5">
        <v>4.1069723018147056E-2</v>
      </c>
      <c r="E8" s="5">
        <v>2.0568070519099008E-2</v>
      </c>
      <c r="F8" s="5">
        <v>5.8279370952821569E-2</v>
      </c>
      <c r="G8" s="5">
        <v>2.0447906523855836E-2</v>
      </c>
      <c r="H8" s="5">
        <v>8.6098654708520128E-2</v>
      </c>
      <c r="I8" s="5">
        <v>6.0114503816793868E-2</v>
      </c>
    </row>
    <row r="9" spans="2:11">
      <c r="B9" t="s">
        <v>13</v>
      </c>
      <c r="C9" s="5">
        <v>1.858736059479554E-2</v>
      </c>
      <c r="D9" s="5">
        <v>4.1284403669724773E-2</v>
      </c>
      <c r="E9" s="5">
        <v>6.7178502879078963E-3</v>
      </c>
      <c r="F9" s="5">
        <v>2.5349650349650275E-2</v>
      </c>
      <c r="G9" s="5">
        <v>-9.541984732823885E-4</v>
      </c>
      <c r="H9" s="5">
        <v>6.110652353426925E-2</v>
      </c>
      <c r="I9" s="5">
        <v>3.4203420342034309E-2</v>
      </c>
    </row>
    <row r="10" spans="2:11">
      <c r="B10" t="s">
        <v>14</v>
      </c>
      <c r="C10" s="5">
        <v>3.6496350364963508E-2</v>
      </c>
      <c r="D10" s="5">
        <v>4.3171806167400933E-2</v>
      </c>
      <c r="E10" s="5">
        <v>0</v>
      </c>
      <c r="F10" s="5">
        <v>3.2395566922421119E-2</v>
      </c>
      <c r="G10" s="5">
        <v>1.9102196752626823E-3</v>
      </c>
      <c r="H10" s="5">
        <v>4.5914396887159578E-2</v>
      </c>
      <c r="I10" s="5">
        <v>4.1775456919060025E-2</v>
      </c>
    </row>
    <row r="11" spans="2:11">
      <c r="B11" t="s">
        <v>15</v>
      </c>
      <c r="C11" s="5">
        <v>4.1373239436619746E-2</v>
      </c>
      <c r="D11" s="5">
        <v>4.0540540540540515E-2</v>
      </c>
      <c r="E11" s="5">
        <v>6.6730219256433609E-3</v>
      </c>
      <c r="F11" s="5">
        <v>2.7250206440957981E-2</v>
      </c>
      <c r="G11" s="5">
        <v>1.3346043851286857E-2</v>
      </c>
      <c r="H11" s="5">
        <v>4.9851190476190389E-2</v>
      </c>
      <c r="I11" s="5">
        <v>4.9289891395154481E-2</v>
      </c>
    </row>
    <row r="12" spans="2:11">
      <c r="B12" t="s">
        <v>16</v>
      </c>
      <c r="C12" s="5">
        <v>4.8182586644125128E-2</v>
      </c>
      <c r="D12" s="5">
        <v>4.9512987012987078E-2</v>
      </c>
      <c r="E12" s="5">
        <v>2.2727272727272783E-2</v>
      </c>
      <c r="F12" s="5">
        <v>3.4565916398713689E-2</v>
      </c>
      <c r="G12" s="5">
        <v>2.7281279397930441E-2</v>
      </c>
      <c r="H12" s="5">
        <v>6.5910701630049695E-2</v>
      </c>
      <c r="I12" s="5">
        <v>7.722929936305746E-2</v>
      </c>
    </row>
    <row r="13" spans="2:11">
      <c r="B13" t="s">
        <v>17</v>
      </c>
      <c r="C13" s="5">
        <v>5.4032258064516038E-2</v>
      </c>
      <c r="D13" s="5">
        <v>4.7950502706883127E-2</v>
      </c>
      <c r="E13" s="5">
        <v>3.1481481481481534E-2</v>
      </c>
      <c r="F13" s="5">
        <v>3.3411033411033506E-2</v>
      </c>
      <c r="G13" s="5">
        <v>2.7472527472527472E-2</v>
      </c>
      <c r="H13" s="5">
        <v>6.1170212765957369E-2</v>
      </c>
      <c r="I13" s="5">
        <v>9.5343680709534195E-2</v>
      </c>
    </row>
    <row r="14" spans="2:11">
      <c r="B14" t="s">
        <v>18</v>
      </c>
      <c r="C14" s="5">
        <v>4.2081101759755171E-2</v>
      </c>
      <c r="D14" s="5">
        <v>5.6088560885608811E-2</v>
      </c>
      <c r="E14" s="5">
        <v>3.2315978456014312E-2</v>
      </c>
      <c r="F14" s="5">
        <v>3.157894736842097E-2</v>
      </c>
      <c r="G14" s="5">
        <v>3.6541889483065901E-2</v>
      </c>
      <c r="H14" s="5">
        <v>6.3909774436090333E-2</v>
      </c>
      <c r="I14" s="5">
        <v>5.8704453441295663E-2</v>
      </c>
    </row>
    <row r="15" spans="2:11">
      <c r="B15" t="s">
        <v>19</v>
      </c>
      <c r="C15" s="5">
        <v>3.0102790014684456E-2</v>
      </c>
      <c r="D15" s="5">
        <v>1.5373864430468323E-2</v>
      </c>
      <c r="E15" s="5">
        <v>1.7391304347826087E-2</v>
      </c>
      <c r="F15" s="5">
        <v>2.405247813411087E-2</v>
      </c>
      <c r="G15" s="5">
        <v>4.9871023215821132E-2</v>
      </c>
      <c r="H15" s="5">
        <v>5.3003533568904589E-2</v>
      </c>
      <c r="I15" s="5">
        <v>3.6966220522625763E-2</v>
      </c>
    </row>
    <row r="16" spans="2:11">
      <c r="B16" t="s">
        <v>20</v>
      </c>
      <c r="C16" s="5">
        <v>2.9935851746257933E-2</v>
      </c>
      <c r="D16" s="5">
        <v>1.7894012388162382E-2</v>
      </c>
      <c r="E16" s="5">
        <v>1.282051282051282E-2</v>
      </c>
      <c r="F16" s="5">
        <v>2.1352313167259787E-2</v>
      </c>
      <c r="G16" s="5">
        <v>4.504504504504505E-2</v>
      </c>
      <c r="H16" s="5">
        <v>4.250559284116328E-2</v>
      </c>
      <c r="I16" s="5">
        <v>1.5980331899201124E-2</v>
      </c>
    </row>
    <row r="17" spans="2:9">
      <c r="B17" t="s">
        <v>21</v>
      </c>
      <c r="C17" s="5">
        <v>2.5605536332179851E-2</v>
      </c>
      <c r="D17" s="5">
        <v>2.0283975659228055E-3</v>
      </c>
      <c r="E17" s="5">
        <v>6.7510548523206509E-3</v>
      </c>
      <c r="F17" s="5">
        <v>1.6027874564460011E-2</v>
      </c>
      <c r="G17" s="5">
        <v>2.7429467084639499E-2</v>
      </c>
      <c r="H17" s="5">
        <v>3.9163090128755275E-2</v>
      </c>
      <c r="I17" s="5">
        <v>2.4803387779794277E-2</v>
      </c>
    </row>
    <row r="18" spans="2:9">
      <c r="B18" t="s">
        <v>22</v>
      </c>
      <c r="C18" s="5">
        <v>2.8340080971660037E-2</v>
      </c>
      <c r="D18" s="5">
        <v>2.1592442645074341E-2</v>
      </c>
      <c r="E18" s="5">
        <v>-8.3822296730925669E-4</v>
      </c>
      <c r="F18" s="5">
        <v>1.783264746227705E-2</v>
      </c>
      <c r="G18" s="5">
        <v>1.8306636155606452E-2</v>
      </c>
      <c r="H18" s="5">
        <v>5.3691275167785268E-2</v>
      </c>
      <c r="I18" s="5">
        <v>3.3648170011806304E-2</v>
      </c>
    </row>
    <row r="19" spans="2:9">
      <c r="B19" t="s">
        <v>23</v>
      </c>
      <c r="C19" s="5">
        <v>2.952755905511811E-2</v>
      </c>
      <c r="D19" s="5">
        <v>1.5852047556142706E-2</v>
      </c>
      <c r="E19" s="5">
        <v>8.3892617449659657E-4</v>
      </c>
      <c r="F19" s="5">
        <v>2.0215633423180591E-2</v>
      </c>
      <c r="G19" s="5">
        <v>1.4981273408239701E-2</v>
      </c>
      <c r="H19" s="5">
        <v>3.870651641352281E-2</v>
      </c>
      <c r="I19" s="5">
        <v>2.4557395773843582E-2</v>
      </c>
    </row>
    <row r="20" spans="2:9">
      <c r="B20" t="s">
        <v>24</v>
      </c>
      <c r="C20" s="5">
        <v>2.2944550669216024E-2</v>
      </c>
      <c r="D20" s="5">
        <v>1.625487646293888E-2</v>
      </c>
      <c r="E20" s="5">
        <v>1.8440905280804717E-2</v>
      </c>
      <c r="F20" s="5">
        <v>1.1889035667106888E-2</v>
      </c>
      <c r="G20" s="5">
        <v>1.6974169741697499E-2</v>
      </c>
      <c r="H20" s="5">
        <v>1.7452830188679193E-2</v>
      </c>
      <c r="I20" s="5">
        <v>3.1215161649944225E-2</v>
      </c>
    </row>
    <row r="21" spans="2:9">
      <c r="B21" t="s">
        <v>25</v>
      </c>
      <c r="C21" s="5">
        <v>1.5576323987538941E-2</v>
      </c>
      <c r="D21" s="5">
        <v>9.5969289827255271E-3</v>
      </c>
      <c r="E21" s="5">
        <v>5.7613168724280073E-3</v>
      </c>
      <c r="F21" s="5">
        <v>6.5274151436031337E-3</v>
      </c>
      <c r="G21" s="5">
        <v>9.4339622641508181E-3</v>
      </c>
      <c r="H21" s="5">
        <v>3.1525266573945346E-2</v>
      </c>
      <c r="I21" s="5">
        <v>3.4594594594594623E-2</v>
      </c>
    </row>
    <row r="22" spans="2:9">
      <c r="B22" t="s">
        <v>26</v>
      </c>
      <c r="C22" s="5">
        <v>2.2085889570552113E-2</v>
      </c>
      <c r="D22" s="5">
        <v>1.7110266159695745E-2</v>
      </c>
      <c r="E22" s="5">
        <v>-3.273322422258639E-3</v>
      </c>
      <c r="F22" s="5">
        <v>5.1880674448768578E-3</v>
      </c>
      <c r="G22" s="5">
        <v>6.4701653486700624E-3</v>
      </c>
      <c r="H22" s="5">
        <v>1.6629213483146017E-2</v>
      </c>
      <c r="I22" s="5">
        <v>1.5151515151515181E-2</v>
      </c>
    </row>
    <row r="23" spans="2:9">
      <c r="B23" t="s">
        <v>27</v>
      </c>
      <c r="C23" s="5">
        <v>3.3613445378151224E-2</v>
      </c>
      <c r="D23" s="5">
        <v>2.7414330218068571E-2</v>
      </c>
      <c r="E23" s="5">
        <v>-6.5681444991789592E-3</v>
      </c>
      <c r="F23" s="5">
        <v>1.6774193548387061E-2</v>
      </c>
      <c r="G23" s="5">
        <v>1.4285714285714285E-2</v>
      </c>
      <c r="H23" s="5">
        <v>2.5198938992042518E-2</v>
      </c>
      <c r="I23" s="5">
        <v>2.9850746268656626E-2</v>
      </c>
    </row>
    <row r="24" spans="2:9">
      <c r="B24" t="s">
        <v>28</v>
      </c>
      <c r="C24" s="5">
        <v>2.8455284552845562E-2</v>
      </c>
      <c r="D24" s="5">
        <v>2.5469981807155782E-2</v>
      </c>
      <c r="E24" s="5">
        <v>-7.4380165289256667E-3</v>
      </c>
      <c r="F24" s="5">
        <v>1.6497461928933976E-2</v>
      </c>
      <c r="G24" s="5">
        <v>1.9718309859155011E-2</v>
      </c>
      <c r="H24" s="5">
        <v>2.7598102630444182E-2</v>
      </c>
      <c r="I24" s="5">
        <v>1.7491254372813594E-2</v>
      </c>
    </row>
    <row r="25" spans="2:9">
      <c r="B25" t="s">
        <v>29</v>
      </c>
      <c r="C25" s="5">
        <v>1.5810276679841962E-2</v>
      </c>
      <c r="D25" s="5">
        <v>2.2471910112359619E-2</v>
      </c>
      <c r="E25" s="5">
        <v>-9.1590341382181053E-3</v>
      </c>
      <c r="F25" s="5">
        <v>1.9350811485643091E-2</v>
      </c>
      <c r="G25" s="5">
        <v>1.3121546961325808E-2</v>
      </c>
      <c r="H25" s="5">
        <v>2.517834662190516E-2</v>
      </c>
      <c r="I25" s="5">
        <v>1.6699410609037357E-2</v>
      </c>
    </row>
    <row r="26" spans="2:9">
      <c r="B26" t="s">
        <v>30</v>
      </c>
      <c r="C26" s="5">
        <v>2.2790439132851552E-2</v>
      </c>
      <c r="D26" s="5">
        <v>2.7761711972238187E-2</v>
      </c>
      <c r="E26" s="5">
        <v>-2.5210084033613208E-3</v>
      </c>
      <c r="F26" s="5">
        <v>2.0820575627678979E-2</v>
      </c>
      <c r="G26" s="5">
        <v>1.0906612133606155E-2</v>
      </c>
      <c r="H26" s="5">
        <v>2.6606631191158411E-2</v>
      </c>
      <c r="I26" s="5">
        <v>2.8985507246376812E-2</v>
      </c>
    </row>
    <row r="27" spans="2:9">
      <c r="B27" t="s">
        <v>31</v>
      </c>
      <c r="C27" s="5">
        <v>2.6630434782608726E-2</v>
      </c>
      <c r="D27" s="5">
        <v>1.8570624648283688E-2</v>
      </c>
      <c r="E27" s="5">
        <v>0</v>
      </c>
      <c r="F27" s="5">
        <v>2.1595680863827373E-2</v>
      </c>
      <c r="G27" s="5">
        <v>1.6857720836142953E-2</v>
      </c>
      <c r="H27" s="5">
        <v>2.1929824561403508E-2</v>
      </c>
      <c r="I27" s="5">
        <v>3.0046948356807539E-2</v>
      </c>
    </row>
    <row r="28" spans="2:9">
      <c r="B28" t="s">
        <v>32</v>
      </c>
      <c r="C28" s="5">
        <v>3.3880359978824805E-2</v>
      </c>
      <c r="D28" s="5">
        <v>2.1546961325966882E-2</v>
      </c>
      <c r="E28" s="5">
        <v>-3.3698399326032493E-3</v>
      </c>
      <c r="F28" s="5">
        <v>1.7028772753963459E-2</v>
      </c>
      <c r="G28" s="5">
        <v>1.9230769230769079E-2</v>
      </c>
      <c r="H28" s="5">
        <v>1.9508388607101051E-2</v>
      </c>
      <c r="I28" s="5">
        <v>2.8258887876025471E-2</v>
      </c>
    </row>
    <row r="31" spans="2:9">
      <c r="B31" t="s">
        <v>35</v>
      </c>
      <c r="C31" t="s">
        <v>44</v>
      </c>
    </row>
    <row r="33" spans="2:3">
      <c r="B33" t="s">
        <v>36</v>
      </c>
      <c r="C33" t="s">
        <v>45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1"/>
  <sheetViews>
    <sheetView tabSelected="1" workbookViewId="0">
      <selection activeCell="N12" sqref="N12"/>
    </sheetView>
  </sheetViews>
  <sheetFormatPr defaultRowHeight="12.75"/>
  <cols>
    <col min="1" max="1" width="29.140625" bestFit="1" customWidth="1"/>
    <col min="2" max="2" width="12.5703125" bestFit="1" customWidth="1"/>
  </cols>
  <sheetData>
    <row r="2" spans="1:2">
      <c r="A2" t="s">
        <v>46</v>
      </c>
    </row>
    <row r="4" spans="1:2">
      <c r="A4" t="s">
        <v>47</v>
      </c>
    </row>
    <row r="6" spans="1:2">
      <c r="A6" s="1" t="s">
        <v>49</v>
      </c>
      <c r="B6" s="1" t="s">
        <v>48</v>
      </c>
    </row>
    <row r="7" spans="1:2">
      <c r="A7" s="1">
        <v>50.1</v>
      </c>
      <c r="B7" s="1">
        <v>32.1</v>
      </c>
    </row>
    <row r="8" spans="1:2">
      <c r="A8" s="1">
        <v>74.099999999999994</v>
      </c>
      <c r="B8" s="1">
        <v>99.6</v>
      </c>
    </row>
    <row r="9" spans="1:2">
      <c r="A9" s="1">
        <v>19.3</v>
      </c>
      <c r="B9" s="1">
        <v>11.7</v>
      </c>
    </row>
    <row r="10" spans="1:2">
      <c r="A10" s="1">
        <v>22.9</v>
      </c>
      <c r="B10" s="1">
        <v>21.9</v>
      </c>
    </row>
    <row r="11" spans="1:2">
      <c r="A11" s="1">
        <v>82.4</v>
      </c>
      <c r="B11" s="1">
        <v>60.8</v>
      </c>
    </row>
    <row r="12" spans="1:2">
      <c r="A12" s="1">
        <v>40.1</v>
      </c>
      <c r="B12" s="1">
        <v>78.599999999999994</v>
      </c>
    </row>
    <row r="13" spans="1:2">
      <c r="A13" s="1">
        <v>185.9</v>
      </c>
      <c r="B13" s="1">
        <v>92.4</v>
      </c>
    </row>
    <row r="14" spans="1:2">
      <c r="A14" s="1">
        <v>26.9</v>
      </c>
      <c r="B14" s="1">
        <v>50.7</v>
      </c>
    </row>
    <row r="15" spans="1:2">
      <c r="A15" s="1">
        <v>20.399999999999999</v>
      </c>
      <c r="B15" s="1">
        <v>21.4</v>
      </c>
    </row>
    <row r="16" spans="1:2">
      <c r="A16" s="1">
        <v>166.2</v>
      </c>
      <c r="B16" s="1">
        <v>40.1</v>
      </c>
    </row>
    <row r="17" spans="1:2">
      <c r="A17" s="1">
        <v>27</v>
      </c>
      <c r="B17" s="1">
        <v>40.799999999999997</v>
      </c>
    </row>
    <row r="18" spans="1:2">
      <c r="A18" s="1">
        <v>45.6</v>
      </c>
      <c r="B18" s="1">
        <v>10.4</v>
      </c>
    </row>
    <row r="19" spans="1:2">
      <c r="A19" s="1">
        <v>154.9</v>
      </c>
      <c r="B19" s="1">
        <v>88.9</v>
      </c>
    </row>
    <row r="20" spans="1:2">
      <c r="A20" s="1">
        <v>5</v>
      </c>
      <c r="B20" s="1">
        <v>12</v>
      </c>
    </row>
    <row r="21" spans="1:2">
      <c r="A21" s="1">
        <v>49.7</v>
      </c>
      <c r="B21" s="1">
        <v>29.2</v>
      </c>
    </row>
    <row r="22" spans="1:2">
      <c r="A22" s="1">
        <v>26.9</v>
      </c>
      <c r="B22" s="1">
        <v>38</v>
      </c>
    </row>
    <row r="23" spans="1:2">
      <c r="A23" s="1">
        <v>5.7</v>
      </c>
      <c r="B23" s="1">
        <v>10</v>
      </c>
    </row>
    <row r="24" spans="1:2">
      <c r="A24" s="1">
        <v>7.6</v>
      </c>
      <c r="B24" s="1">
        <v>12.3</v>
      </c>
    </row>
    <row r="25" spans="1:2">
      <c r="A25" s="1">
        <v>9.1999999999999993</v>
      </c>
      <c r="B25" s="1">
        <v>23.4</v>
      </c>
    </row>
    <row r="26" spans="1:2">
      <c r="A26" s="1">
        <v>32.4</v>
      </c>
      <c r="B26" s="1">
        <v>71.099999999999994</v>
      </c>
    </row>
    <row r="27" spans="1:2">
      <c r="A27" s="1">
        <v>6.1</v>
      </c>
      <c r="B27" s="1">
        <v>4.4000000000000004</v>
      </c>
    </row>
    <row r="31" spans="1:2">
      <c r="A31" t="s">
        <v>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1.1</vt:lpstr>
      <vt:lpstr>1.2</vt:lpstr>
      <vt:lpstr>1.7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2014-01-28T00:06:56Z</dcterms:created>
  <dcterms:modified xsi:type="dcterms:W3CDTF">2014-01-28T00:26:34Z</dcterms:modified>
</cp:coreProperties>
</file>